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4\CÔNG KHAI\DU TOAN HĐND THÔNG QUA\BO SUNG DOT 1\"/>
    </mc:Choice>
  </mc:AlternateContent>
  <bookViews>
    <workbookView xWindow="-115" yWindow="-115" windowWidth="19446" windowHeight="11635"/>
  </bookViews>
  <sheets>
    <sheet name="DT1-2024-B46-TT343-75" sheetId="1" r:id="rId1"/>
  </sheets>
  <externalReferences>
    <externalReference r:id="rId2"/>
  </externalReferences>
  <definedNames>
    <definedName name="_xlnm.Print_Titles" localSheetId="0">'DT1-2024-B46-TT343-75'!$7:$7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C24" i="1"/>
  <c r="C23" i="1"/>
  <c r="C21" i="1"/>
  <c r="C20" i="1"/>
  <c r="C19" i="1"/>
  <c r="C18" i="1"/>
  <c r="C9" i="1"/>
  <c r="C8" i="1"/>
  <c r="C17" i="1"/>
  <c r="C16" i="1"/>
  <c r="C14" i="1"/>
  <c r="C11" i="1"/>
  <c r="C10" i="1"/>
  <c r="C26" i="1" l="1"/>
  <c r="C12" i="1" l="1"/>
  <c r="A28" i="1" l="1"/>
</calcChain>
</file>

<file path=xl/sharedStrings.xml><?xml version="1.0" encoding="utf-8"?>
<sst xmlns="http://schemas.openxmlformats.org/spreadsheetml/2006/main" count="50" uniqueCount="47">
  <si>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</si>
  <si>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</si>
  <si>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</si>
  <si>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</si>
  <si>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</si>
  <si>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</si>
  <si>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</si>
  <si>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</si>
  <si>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</si>
  <si>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</si>
  <si>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</si>
  <si>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</si>
  <si>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</si>
  <si>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</si>
  <si>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</si>
  <si>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</si>
  <si>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</si>
  <si>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</si>
  <si>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</si>
  <si>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</si>
  <si>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</si>
  <si>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</si>
  <si>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</si>
  <si>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</si>
  <si>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</si>
  <si>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</si>
  <si>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</si>
  <si>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</si>
  <si>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</si>
  <si>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</si>
  <si>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</si>
  <si>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</si>
  <si>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</si>
  <si>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</si>
  <si>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</si>
  <si>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</si>
  <si>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</si>
  <si>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</si>
  <si>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</si>
  <si>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</si>
  <si>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UBND TỈNH ĐỒNG NAI</t>
  </si>
  <si>
    <t>BỘI CHI NSĐP/BỘI THU NSĐP</t>
  </si>
  <si>
    <t>Biểu số 46/CK-NSNN</t>
  </si>
  <si>
    <t>-</t>
  </si>
  <si>
    <t>CÂN ĐỐI NGÂN SÁCH ĐỊA PHƯƠNG ĐỢT 1 NĂM 2024</t>
  </si>
  <si>
    <t>(Đính kèm Quyết định số                /QĐ-UBND ngày         /     /2024 của UBND tỉnh Đồng Nai)</t>
  </si>
  <si>
    <t>DỰ TOÁN SAU ĐIỀU CHỈNH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</si>
</sst>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8" fillId="0" borderId="0"/>
    <xf numFmtId="0" fontId="9" fillId="0" borderId="0"/>
    <xf numFmtId="0" fontId="2" fillId="0" borderId="0"/>
    <xf numFmtId="0" fontId="15" fillId="0" borderId="0"/>
    <xf numFmtId="0" fontId="8" fillId="0" borderId="0"/>
    <xf numFmtId="0" fontId="13" fillId="0" borderId="0"/>
    <xf numFmtId="0" fontId="1" fillId="0" borderId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5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left"/>
    </xf>
    <xf numFmtId="0" fontId="7" fillId="0" borderId="0" xfId="0" applyFont="1" applyFill="1"/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/>
    <xf numFmtId="165" fontId="7" fillId="0" borderId="0" xfId="11" applyNumberFormat="1" applyFont="1" applyFill="1"/>
    <xf numFmtId="165" fontId="3" fillId="0" borderId="1" xfId="11" applyNumberFormat="1" applyFont="1" applyFill="1" applyBorder="1"/>
    <xf numFmtId="165" fontId="3" fillId="0" borderId="3" xfId="11" applyNumberFormat="1" applyFont="1" applyFill="1" applyBorder="1"/>
    <xf numFmtId="165" fontId="3" fillId="0" borderId="0" xfId="11" applyNumberFormat="1" applyFont="1" applyFill="1"/>
    <xf numFmtId="0" fontId="7" fillId="0" borderId="0" xfId="0" applyFont="1" applyFill="1" applyAlignment="1">
      <alignment vertical="center"/>
    </xf>
    <xf numFmtId="0" fontId="14" fillId="0" borderId="5" xfId="0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65" fontId="4" fillId="0" borderId="6" xfId="1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wrapText="1"/>
    </xf>
    <xf numFmtId="165" fontId="3" fillId="0" borderId="7" xfId="11" applyNumberFormat="1" applyFont="1" applyFill="1" applyBorder="1"/>
    <xf numFmtId="0" fontId="4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65" fontId="4" fillId="0" borderId="6" xfId="11" applyNumberFormat="1" applyFont="1" applyFill="1" applyBorder="1"/>
    <xf numFmtId="0" fontId="4" fillId="0" borderId="6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165" fontId="3" fillId="0" borderId="6" xfId="11" applyNumberFormat="1" applyFont="1" applyFill="1" applyBorder="1"/>
    <xf numFmtId="0" fontId="3" fillId="0" borderId="6" xfId="0" applyFont="1" applyFill="1" applyBorder="1" applyAlignment="1">
      <alignment wrapText="1"/>
    </xf>
    <xf numFmtId="0" fontId="3" fillId="0" borderId="6" xfId="0" quotePrefix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165" fontId="4" fillId="0" borderId="6" xfId="11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PL_DuToan_2024_Do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3"/>
      <sheetName val="36"/>
      <sheetName val="37T"/>
      <sheetName val="42"/>
      <sheetName val="I - Thu"/>
      <sheetName val="IIA"/>
      <sheetName val="IIB"/>
      <sheetName val="IIICĐ Ng"/>
      <sheetName val="IV-Chi"/>
      <sheetName val="V"/>
      <sheetName val="VI"/>
      <sheetName val="ThuyetMinh"/>
    </sheetNames>
    <sheetDataSet>
      <sheetData sheetId="0">
        <row r="9">
          <cell r="G9">
            <v>35672666</v>
          </cell>
        </row>
        <row r="10">
          <cell r="G10">
            <v>23217300</v>
          </cell>
        </row>
        <row r="11">
          <cell r="G11">
            <v>9111000</v>
          </cell>
        </row>
        <row r="12">
          <cell r="G12">
            <v>14106300</v>
          </cell>
        </row>
        <row r="15">
          <cell r="G15">
            <v>4820467</v>
          </cell>
        </row>
        <row r="16">
          <cell r="G16">
            <v>7088280</v>
          </cell>
        </row>
        <row r="17">
          <cell r="G17">
            <v>545963</v>
          </cell>
        </row>
        <row r="20">
          <cell r="G20">
            <v>35672666</v>
          </cell>
        </row>
        <row r="21">
          <cell r="G21">
            <v>30653294</v>
          </cell>
        </row>
        <row r="22">
          <cell r="G22">
            <v>14241744</v>
          </cell>
        </row>
        <row r="23">
          <cell r="G23">
            <v>15763217</v>
          </cell>
        </row>
        <row r="25">
          <cell r="G25">
            <v>111237</v>
          </cell>
        </row>
        <row r="26">
          <cell r="G26">
            <v>537096</v>
          </cell>
        </row>
        <row r="28">
          <cell r="G28">
            <v>5019372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7" sqref="C7"/>
    </sheetView>
  </sheetViews>
  <sheetFormatPr defaultColWidth="12.8984375" defaultRowHeight="15.55"/>
  <cols>
    <col min="1" max="1" width="6.09765625" style="1" customWidth="1"/>
    <col min="2" max="2" width="69.09765625" style="1" customWidth="1"/>
    <col min="3" max="3" width="19.3984375" style="16" customWidth="1"/>
    <col min="4" max="16384" width="12.8984375" style="1"/>
  </cols>
  <sheetData>
    <row r="1" spans="1:5" s="19" customFormat="1" ht="23.65" customHeight="1">
      <c r="A1" s="24" t="s">
        <v>40</v>
      </c>
      <c r="C1" s="20" t="s">
        <v>42</v>
      </c>
    </row>
    <row r="2" spans="1:5" ht="20.9" customHeight="1">
      <c r="A2" s="45" t="s">
        <v>44</v>
      </c>
      <c r="B2" s="45"/>
      <c r="C2" s="45"/>
    </row>
    <row r="3" spans="1:5" ht="20.9" customHeight="1">
      <c r="A3" s="46" t="s">
        <v>45</v>
      </c>
      <c r="B3" s="46"/>
      <c r="C3" s="46"/>
      <c r="D3" s="2"/>
      <c r="E3" s="2"/>
    </row>
    <row r="4" spans="1:5" ht="20.9" hidden="1" customHeight="1">
      <c r="A4" s="21"/>
      <c r="B4" s="21"/>
      <c r="C4" s="21"/>
      <c r="D4" s="2"/>
      <c r="E4" s="2"/>
    </row>
    <row r="5" spans="1:5" ht="20.9" hidden="1" customHeight="1">
      <c r="A5" s="21"/>
      <c r="B5" s="21"/>
      <c r="C5" s="21"/>
      <c r="D5" s="2"/>
      <c r="E5" s="2"/>
    </row>
    <row r="6" spans="1:5" ht="19.45" customHeight="1">
      <c r="A6" s="3"/>
      <c r="B6" s="3"/>
      <c r="C6" s="18" t="s">
        <v>0</v>
      </c>
    </row>
    <row r="7" spans="1:5" ht="31.7" customHeight="1">
      <c r="A7" s="25" t="s">
        <v>1</v>
      </c>
      <c r="B7" s="25" t="s">
        <v>2</v>
      </c>
      <c r="C7" s="23" t="s">
        <v>46</v>
      </c>
    </row>
    <row r="8" spans="1:5" s="4" customFormat="1" ht="20.2" customHeight="1">
      <c r="A8" s="29" t="s">
        <v>3</v>
      </c>
      <c r="B8" s="30" t="s">
        <v>5</v>
      </c>
      <c r="C8" s="31">
        <f>+'[1]15'!$G$9</f>
        <v>35672666</v>
      </c>
    </row>
    <row r="9" spans="1:5" s="4" customFormat="1" ht="20.2" customHeight="1">
      <c r="A9" s="29" t="s">
        <v>6</v>
      </c>
      <c r="B9" s="32" t="s">
        <v>7</v>
      </c>
      <c r="C9" s="31">
        <f>+'[1]15'!$G$10</f>
        <v>23217300</v>
      </c>
    </row>
    <row r="10" spans="1:5" s="4" customFormat="1" ht="20.2" customHeight="1">
      <c r="A10" s="33">
        <v>1</v>
      </c>
      <c r="B10" s="34" t="s">
        <v>8</v>
      </c>
      <c r="C10" s="35">
        <f>+'[1]15'!$G$11</f>
        <v>9111000</v>
      </c>
    </row>
    <row r="11" spans="1:5" s="4" customFormat="1" ht="22.65" customHeight="1">
      <c r="A11" s="33">
        <v>2</v>
      </c>
      <c r="B11" s="36" t="s">
        <v>9</v>
      </c>
      <c r="C11" s="35">
        <f>+'[1]15'!$G$12</f>
        <v>14106300</v>
      </c>
    </row>
    <row r="12" spans="1:5" s="4" customFormat="1" ht="20.2" customHeight="1">
      <c r="A12" s="29" t="s">
        <v>10</v>
      </c>
      <c r="B12" s="32" t="s">
        <v>11</v>
      </c>
      <c r="C12" s="31">
        <f>+C13+C14</f>
        <v>4820467</v>
      </c>
    </row>
    <row r="13" spans="1:5" s="4" customFormat="1" ht="20.2" customHeight="1">
      <c r="A13" s="37" t="s">
        <v>43</v>
      </c>
      <c r="B13" s="34" t="s">
        <v>12</v>
      </c>
      <c r="C13" s="35"/>
    </row>
    <row r="14" spans="1:5" s="4" customFormat="1" ht="20.2" customHeight="1">
      <c r="A14" s="37" t="s">
        <v>43</v>
      </c>
      <c r="B14" s="34" t="s">
        <v>13</v>
      </c>
      <c r="C14" s="35">
        <f>+'[1]15'!$G$15</f>
        <v>4820467</v>
      </c>
    </row>
    <row r="15" spans="1:5" s="4" customFormat="1" ht="20.2" customHeight="1">
      <c r="A15" s="29" t="s">
        <v>14</v>
      </c>
      <c r="B15" s="32" t="s">
        <v>15</v>
      </c>
      <c r="C15" s="35">
        <v>0</v>
      </c>
    </row>
    <row r="16" spans="1:5" s="4" customFormat="1" ht="20.2" customHeight="1">
      <c r="A16" s="29" t="s">
        <v>16</v>
      </c>
      <c r="B16" s="32" t="s">
        <v>17</v>
      </c>
      <c r="C16" s="31">
        <f>+'[1]15'!$G$16</f>
        <v>7088280</v>
      </c>
    </row>
    <row r="17" spans="1:3" s="17" customFormat="1" ht="17.850000000000001">
      <c r="A17" s="38" t="s">
        <v>18</v>
      </c>
      <c r="B17" s="22" t="s">
        <v>19</v>
      </c>
      <c r="C17" s="39">
        <f>+'[1]15'!$G$17</f>
        <v>545963</v>
      </c>
    </row>
    <row r="18" spans="1:3" s="4" customFormat="1" ht="16.600000000000001" customHeight="1">
      <c r="A18" s="29" t="s">
        <v>4</v>
      </c>
      <c r="B18" s="29" t="s">
        <v>20</v>
      </c>
      <c r="C18" s="31">
        <f>+'[1]15'!$G$20</f>
        <v>35672666</v>
      </c>
    </row>
    <row r="19" spans="1:3" s="4" customFormat="1" ht="20.2" customHeight="1">
      <c r="A19" s="29" t="s">
        <v>6</v>
      </c>
      <c r="B19" s="32" t="s">
        <v>21</v>
      </c>
      <c r="C19" s="31">
        <f>+'[1]15'!$G$21</f>
        <v>30653294</v>
      </c>
    </row>
    <row r="20" spans="1:3" s="4" customFormat="1" ht="20.2" customHeight="1">
      <c r="A20" s="40">
        <v>1</v>
      </c>
      <c r="B20" s="34" t="s">
        <v>22</v>
      </c>
      <c r="C20" s="35">
        <f>+'[1]15'!$G$22</f>
        <v>14241744</v>
      </c>
    </row>
    <row r="21" spans="1:3" s="4" customFormat="1" ht="20.2" customHeight="1">
      <c r="A21" s="40">
        <v>2</v>
      </c>
      <c r="B21" s="34" t="s">
        <v>23</v>
      </c>
      <c r="C21" s="35">
        <f>+'[1]15'!$G$23</f>
        <v>15763217</v>
      </c>
    </row>
    <row r="22" spans="1:3" s="4" customFormat="1" ht="17.850000000000001">
      <c r="A22" s="40">
        <v>3</v>
      </c>
      <c r="B22" s="41" t="s">
        <v>24</v>
      </c>
      <c r="C22" s="35"/>
    </row>
    <row r="23" spans="1:3" s="4" customFormat="1" ht="20.2" customHeight="1">
      <c r="A23" s="33">
        <v>4</v>
      </c>
      <c r="B23" s="34" t="s">
        <v>25</v>
      </c>
      <c r="C23" s="35">
        <f>+'[1]15'!$G$25</f>
        <v>111237</v>
      </c>
    </row>
    <row r="24" spans="1:3" s="4" customFormat="1" ht="20.2" customHeight="1">
      <c r="A24" s="33">
        <v>5</v>
      </c>
      <c r="B24" s="34" t="s">
        <v>26</v>
      </c>
      <c r="C24" s="35">
        <f>+'[1]15'!$G$26</f>
        <v>537096</v>
      </c>
    </row>
    <row r="25" spans="1:3" s="4" customFormat="1" ht="20.2" customHeight="1">
      <c r="A25" s="33">
        <v>6</v>
      </c>
      <c r="B25" s="34" t="s">
        <v>27</v>
      </c>
      <c r="C25" s="35"/>
    </row>
    <row r="26" spans="1:3" s="4" customFormat="1" ht="20.2" customHeight="1">
      <c r="A26" s="29" t="s">
        <v>10</v>
      </c>
      <c r="B26" s="32" t="s">
        <v>28</v>
      </c>
      <c r="C26" s="31">
        <f t="shared" ref="C26" si="0">+C27+C28</f>
        <v>5019372</v>
      </c>
    </row>
    <row r="27" spans="1:3" s="4" customFormat="1" ht="20.2" customHeight="1">
      <c r="A27" s="33">
        <v>1</v>
      </c>
      <c r="B27" s="34" t="s">
        <v>29</v>
      </c>
      <c r="C27" s="35"/>
    </row>
    <row r="28" spans="1:3" s="4" customFormat="1" ht="18.899999999999999" customHeight="1">
      <c r="A28" s="33">
        <f>A27+1</f>
        <v>2</v>
      </c>
      <c r="B28" s="36" t="s">
        <v>30</v>
      </c>
      <c r="C28" s="35">
        <f>+'[1]15'!$G$28</f>
        <v>5019372</v>
      </c>
    </row>
    <row r="29" spans="1:3" s="4" customFormat="1" ht="20.2" customHeight="1">
      <c r="A29" s="29" t="s">
        <v>31</v>
      </c>
      <c r="B29" s="42" t="s">
        <v>41</v>
      </c>
      <c r="C29" s="31"/>
    </row>
    <row r="30" spans="1:3" s="4" customFormat="1" ht="18" hidden="1" customHeight="1">
      <c r="A30" s="26" t="s">
        <v>32</v>
      </c>
      <c r="B30" s="27" t="s">
        <v>33</v>
      </c>
      <c r="C30" s="28"/>
    </row>
    <row r="31" spans="1:3" s="4" customFormat="1" ht="20.2" hidden="1" customHeight="1">
      <c r="A31" s="8">
        <v>1</v>
      </c>
      <c r="B31" s="9" t="s">
        <v>34</v>
      </c>
      <c r="C31" s="14"/>
    </row>
    <row r="32" spans="1:3" s="4" customFormat="1" ht="30.85" hidden="1" customHeight="1">
      <c r="A32" s="8">
        <v>2</v>
      </c>
      <c r="B32" s="9" t="s">
        <v>35</v>
      </c>
      <c r="C32" s="14"/>
    </row>
    <row r="33" spans="1:3" s="4" customFormat="1" ht="20.2" hidden="1" customHeight="1">
      <c r="A33" s="5" t="s">
        <v>36</v>
      </c>
      <c r="B33" s="7" t="s">
        <v>37</v>
      </c>
      <c r="C33" s="14"/>
    </row>
    <row r="34" spans="1:3" s="4" customFormat="1" ht="20.2" hidden="1" customHeight="1">
      <c r="A34" s="6">
        <v>1</v>
      </c>
      <c r="B34" s="10" t="s">
        <v>38</v>
      </c>
      <c r="C34" s="14"/>
    </row>
    <row r="35" spans="1:3" s="4" customFormat="1" ht="20.2" hidden="1" customHeight="1">
      <c r="A35" s="11">
        <v>2</v>
      </c>
      <c r="B35" s="12" t="s">
        <v>39</v>
      </c>
      <c r="C35" s="15"/>
    </row>
    <row r="36" spans="1:3" ht="17.850000000000001">
      <c r="A36" s="4"/>
      <c r="B36" s="43"/>
      <c r="C36" s="44"/>
    </row>
    <row r="37" spans="1:3" ht="11.25" customHeight="1">
      <c r="A37" s="4"/>
      <c r="B37" s="4"/>
      <c r="C37" s="13"/>
    </row>
    <row r="38" spans="1:3" ht="17.850000000000001">
      <c r="A38" s="4"/>
      <c r="B38" s="4"/>
      <c r="C38" s="13"/>
    </row>
    <row r="39" spans="1:3" ht="17.850000000000001">
      <c r="A39" s="4"/>
      <c r="B39" s="4"/>
      <c r="C39" s="13"/>
    </row>
    <row r="40" spans="1:3" ht="17.850000000000001">
      <c r="A40" s="4"/>
      <c r="B40" s="4"/>
      <c r="C40" s="13"/>
    </row>
    <row r="41" spans="1:3" ht="17.850000000000001">
      <c r="A41" s="4"/>
      <c r="B41" s="4"/>
      <c r="C41" s="13"/>
    </row>
    <row r="42" spans="1:3" ht="17.850000000000001">
      <c r="A42" s="4"/>
      <c r="B42" s="4"/>
      <c r="C42" s="13"/>
    </row>
    <row r="43" spans="1:3" ht="17.850000000000001">
      <c r="A43" s="4"/>
      <c r="B43" s="4"/>
      <c r="C43" s="13"/>
    </row>
    <row r="44" spans="1:3" ht="17.850000000000001">
      <c r="A44" s="4"/>
      <c r="B44" s="4"/>
      <c r="C44" s="13"/>
    </row>
    <row r="45" spans="1:3" ht="17.850000000000001">
      <c r="A45" s="4"/>
      <c r="B45" s="4"/>
      <c r="C45" s="13"/>
    </row>
    <row r="46" spans="1:3" ht="22.65" customHeight="1">
      <c r="A46" s="4"/>
      <c r="B46" s="4"/>
      <c r="C46" s="13"/>
    </row>
    <row r="47" spans="1:3" ht="17.850000000000001">
      <c r="A47" s="4"/>
      <c r="B47" s="4"/>
      <c r="C47" s="13"/>
    </row>
    <row r="48" spans="1:3" ht="17.850000000000001">
      <c r="A48" s="4"/>
      <c r="B48" s="4"/>
      <c r="C48" s="13"/>
    </row>
    <row r="49" spans="1:3" ht="17.850000000000001">
      <c r="A49" s="4"/>
      <c r="B49" s="4"/>
      <c r="C49" s="13"/>
    </row>
    <row r="50" spans="1:3" ht="17.850000000000001">
      <c r="A50" s="4"/>
      <c r="B50" s="4"/>
      <c r="C50" s="13"/>
    </row>
  </sheetData>
  <mergeCells count="3">
    <mergeCell ref="B36:C36"/>
    <mergeCell ref="A2:C2"/>
    <mergeCell ref="A3:C3"/>
  </mergeCells>
  <printOptions horizontalCentered="1"/>
  <pageMargins left="0.25" right="0" top="0.75" bottom="0.5" header="0.3" footer="0.3"/>
  <pageSetup paperSize="9" orientation="portrait" r:id="rId1"/>
  <headerFooter differentFirst="1">
    <oddHeader>&amp;C2</oddHeader>
  </headerFooter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4E9480-35C4-4DA2-9200-BD0A52026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5B019B-85D7-47D5-979B-FAC6D85D3B30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F27A742-7851-468C-854E-9FA595A731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DT1-2024-B46-TT343-75</vt:lpstr>
      <vt:lpstr>'DT1-2024-B46-TT343-75'!Print_Titles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2024-07-24T03:38:05Z</cp:lastPrinted>
  <dcterms:created xsi:type="dcterms:W3CDTF">2018-08-22T07:49:45Z</dcterms:created>
  <dcterms:modified xsi:type="dcterms:W3CDTF">2024-07-31T01:49:28Z</dcterms:modified>
</cp:coreProperties>
</file>