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9240"/>
  </bookViews>
  <sheets>
    <sheet name="TH-2021-6T-B61-TT343-75"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F11" i="1" l="1"/>
  <c r="E9" i="1"/>
  <c r="E10" i="1"/>
  <c r="E14" i="1"/>
  <c r="E17" i="1"/>
  <c r="E18" i="1"/>
  <c r="E19" i="1"/>
  <c r="E20" i="1"/>
  <c r="E21" i="1"/>
  <c r="E22" i="1"/>
  <c r="E23" i="1"/>
  <c r="E24" i="1"/>
  <c r="E25" i="1"/>
  <c r="E26" i="1"/>
  <c r="E27" i="1"/>
  <c r="E28" i="1"/>
  <c r="E29" i="1"/>
  <c r="E31" i="1"/>
  <c r="E8" i="1"/>
  <c r="A17" i="1" l="1"/>
  <c r="A18" i="1" s="1"/>
  <c r="A19" i="1" s="1"/>
  <c r="A20" i="1" s="1"/>
  <c r="A21" i="1" s="1"/>
  <c r="A22" i="1" s="1"/>
  <c r="A23" i="1" s="1"/>
  <c r="A24" i="1" s="1"/>
  <c r="A25" i="1" s="1"/>
</calcChain>
</file>

<file path=xl/sharedStrings.xml><?xml version="1.0" encoding="utf-8"?>
<sst xmlns="http://schemas.openxmlformats.org/spreadsheetml/2006/main" count="45" uniqueCount="45">
  <si>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</si>
  <si>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</si>
  <si>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</si>
  <si>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</si>
  <si>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</si>
  <si>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</si>
  <si>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</si>
  <si>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</si>
  <si>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</si>
  <si>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</si>
  <si>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</si>
  <si>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</si>
  <si>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</si>
  <si>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</si>
  <si>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</si>
  <si>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</si>
  <si>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</si>
  <si>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</si>
  <si>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</si>
  <si>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</si>
  <si>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</si>
  <si>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</si>
  <si>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</si>
  <si>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</si>
  <si>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</si>
  <si>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</si>
  <si>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</si>
  <si>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</si>
  <si>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</si>
  <si>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</si>
  <si>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</si>
  <si>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</si>
  <si>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</si>
  <si>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</si>
  <si>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</si>
  <si>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</si>
  <si>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</si>
  <si>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</si>
  <si>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</si>
  <si>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ĐỒNG NAI</t>
  </si>
  <si>
    <t>SỞ TÀI CHÍNH</t>
  </si>
  <si>
    <t>DỰ TOÁN NĂM (ĐIỀU CHỈNH ĐỢT 1)</t>
  </si>
  <si>
    <t>THỰC HIỆN 09 THÁNG</t>
  </si>
  <si>
    <t>(Đính kèm công văn số              /STC-QLNS ngày        /10/2021 của Sở Tài chính)</t>
  </si>
  <si>
    <t>THỰC HIỆN CHI NGÂN SÁCH ĐỊA PHƯƠNG 09 THÁNG ĐẦU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</si>
</sst>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_(@_)"/>
    <numFmt numFmtId="167" formatCode="_(* #,##0_);_(* \(#,##0\);_(* &quot;-&quot;??_);_(@_)"/>
  </numFmts>
  <fonts count="25">
    <font>
      <sz val="11"/>
      <color theme="1"/>
      <name val="Arial"/>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Arial"/>
      <family val="2"/>
      <charset val="163"/>
      <scheme val="minor"/>
    </font>
    <font>
      <sz val="11"/>
      <color theme="1"/>
      <name val="Arial"/>
      <family val="2"/>
      <scheme val="minor"/>
    </font>
    <font>
      <b/>
      <sz val="10.5"/>
      <name val="Times New Roman"/>
      <family val="1"/>
      <charset val="163"/>
    </font>
    <font>
      <b/>
      <sz val="10.5"/>
      <name val="Times New Roman"/>
      <family val="1"/>
    </font>
    <font>
      <sz val="10.5"/>
      <name val="Times New Roman"/>
      <family val="1"/>
    </font>
    <font>
      <i/>
      <sz val="10.5"/>
      <name val="Times New Roman"/>
      <family val="1"/>
    </font>
    <font>
      <sz val="10.5"/>
      <name val="Times New Roman"/>
      <family val="1"/>
      <charset val="163"/>
    </font>
    <font>
      <b/>
      <sz val="10.5"/>
      <name val="Times New Roman h"/>
    </font>
    <font>
      <u/>
      <sz val="10.5"/>
      <name val="Times New Roman"/>
      <family val="1"/>
      <charset val="163"/>
    </font>
    <font>
      <i/>
      <sz val="10.5"/>
      <name val="Times New Roman"/>
      <family val="1"/>
      <charset val="163"/>
    </font>
    <font>
      <b/>
      <sz val="15"/>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2" fillId="0" borderId="0" applyFont="0" applyFill="0" applyBorder="0" applyAlignment="0" applyProtection="0"/>
    <xf numFmtId="164" fontId="12" fillId="0" borderId="0" applyFont="0" applyFill="0" applyBorder="0" applyAlignment="0" applyProtection="0"/>
    <xf numFmtId="166" fontId="11" fillId="0" borderId="0" applyFont="0" applyFill="0" applyBorder="0" applyAlignment="0" applyProtection="0"/>
    <xf numFmtId="0" fontId="9" fillId="0" borderId="0"/>
    <xf numFmtId="0" fontId="10" fillId="0" borderId="0"/>
    <xf numFmtId="0" fontId="2" fillId="0" borderId="0"/>
    <xf numFmtId="0" fontId="14" fillId="0" borderId="0"/>
    <xf numFmtId="0" fontId="9" fillId="0" borderId="0"/>
    <xf numFmtId="0" fontId="12" fillId="0" borderId="0"/>
    <xf numFmtId="0" fontId="1" fillId="0" borderId="0"/>
    <xf numFmtId="165" fontId="15" fillId="0" borderId="0" applyFont="0" applyFill="0" applyBorder="0" applyAlignment="0" applyProtection="0"/>
    <xf numFmtId="9" fontId="15" fillId="0" borderId="0" applyFont="0" applyFill="0" applyBorder="0" applyAlignment="0" applyProtection="0"/>
  </cellStyleXfs>
  <cellXfs count="51">
    <xf numFmtId="0" fontId="0" fillId="0" borderId="0" xfId="0"/>
    <xf numFmtId="0" fontId="3" fillId="0" borderId="0" xfId="0" applyFont="1" applyFill="1"/>
    <xf numFmtId="0" fontId="8" fillId="0" borderId="0" xfId="0" applyFont="1" applyFill="1"/>
    <xf numFmtId="167" fontId="3" fillId="0" borderId="0" xfId="11" applyNumberFormat="1" applyFont="1" applyFill="1" applyAlignment="1">
      <alignment horizontal="right" vertical="center"/>
    </xf>
    <xf numFmtId="167" fontId="6" fillId="0" borderId="0" xfId="11" applyNumberFormat="1" applyFont="1" applyFill="1" applyAlignment="1">
      <alignment horizontal="centerContinuous" vertical="center"/>
    </xf>
    <xf numFmtId="9" fontId="4" fillId="0" borderId="0" xfId="12" applyFont="1" applyFill="1" applyAlignment="1">
      <alignment horizontal="center" vertical="center"/>
    </xf>
    <xf numFmtId="0" fontId="7" fillId="0" borderId="0" xfId="0" applyFont="1" applyFill="1" applyAlignment="1">
      <alignment horizontal="left" vertical="center"/>
    </xf>
    <xf numFmtId="167" fontId="8" fillId="0" borderId="0" xfId="11" applyNumberFormat="1"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0" xfId="0" applyFont="1" applyFill="1" applyAlignment="1">
      <alignment vertical="center"/>
    </xf>
    <xf numFmtId="167" fontId="3" fillId="0" borderId="0" xfId="11" applyNumberFormat="1" applyFont="1" applyFill="1" applyAlignment="1">
      <alignment vertical="center"/>
    </xf>
    <xf numFmtId="167" fontId="3" fillId="0" borderId="0" xfId="11" applyNumberFormat="1" applyFont="1" applyFill="1"/>
    <xf numFmtId="9" fontId="8" fillId="0" borderId="0" xfId="12" applyFont="1" applyFill="1" applyAlignment="1">
      <alignment horizontal="center" vertical="center"/>
    </xf>
    <xf numFmtId="9" fontId="3" fillId="0" borderId="0" xfId="12" applyFont="1" applyFill="1" applyAlignment="1">
      <alignment horizontal="center" vertical="center"/>
    </xf>
    <xf numFmtId="167" fontId="18" fillId="0" borderId="0" xfId="11" applyNumberFormat="1" applyFont="1" applyFill="1"/>
    <xf numFmtId="0" fontId="18" fillId="0" borderId="0" xfId="0" applyFont="1" applyFill="1"/>
    <xf numFmtId="9" fontId="17" fillId="0" borderId="1" xfId="12"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vertical="center"/>
    </xf>
    <xf numFmtId="167" fontId="17" fillId="0" borderId="2" xfId="11" applyNumberFormat="1" applyFont="1" applyFill="1" applyBorder="1" applyAlignment="1">
      <alignment vertical="center"/>
    </xf>
    <xf numFmtId="9" fontId="17" fillId="0" borderId="2" xfId="12" applyFont="1" applyFill="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Fill="1" applyBorder="1" applyAlignment="1">
      <alignment vertical="center"/>
    </xf>
    <xf numFmtId="167" fontId="18" fillId="0" borderId="2" xfId="11" applyNumberFormat="1" applyFont="1" applyFill="1" applyBorder="1" applyAlignment="1">
      <alignment vertical="center"/>
    </xf>
    <xf numFmtId="167" fontId="19" fillId="0" borderId="2" xfId="11" applyNumberFormat="1" applyFont="1" applyFill="1" applyBorder="1" applyAlignment="1">
      <alignment vertical="center"/>
    </xf>
    <xf numFmtId="9" fontId="18" fillId="0" borderId="2" xfId="12" applyFont="1" applyFill="1" applyBorder="1" applyAlignment="1">
      <alignment horizontal="center" vertical="center"/>
    </xf>
    <xf numFmtId="0" fontId="18" fillId="0" borderId="2" xfId="0" applyFont="1" applyFill="1" applyBorder="1" applyAlignment="1">
      <alignment horizontal="justify" vertical="center" wrapText="1"/>
    </xf>
    <xf numFmtId="167" fontId="19" fillId="0" borderId="0" xfId="11" applyNumberFormat="1" applyFont="1" applyFill="1"/>
    <xf numFmtId="0" fontId="19" fillId="0" borderId="0" xfId="0" applyFont="1" applyFill="1"/>
    <xf numFmtId="0" fontId="18" fillId="0" borderId="2" xfId="0" applyFont="1" applyFill="1" applyBorder="1" applyAlignment="1">
      <alignment horizontal="left" vertical="center" wrapText="1"/>
    </xf>
    <xf numFmtId="0" fontId="20" fillId="0" borderId="2" xfId="0" applyFont="1" applyFill="1" applyBorder="1" applyAlignment="1">
      <alignment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20" fillId="0" borderId="2" xfId="0" applyFont="1" applyFill="1" applyBorder="1" applyAlignment="1">
      <alignment horizontal="center" vertical="center"/>
    </xf>
    <xf numFmtId="167" fontId="22" fillId="0" borderId="2" xfId="11" applyNumberFormat="1" applyFont="1" applyFill="1" applyBorder="1" applyAlignment="1">
      <alignment vertical="center"/>
    </xf>
    <xf numFmtId="0" fontId="20" fillId="0" borderId="0" xfId="0" applyFont="1" applyFill="1"/>
    <xf numFmtId="0" fontId="23" fillId="0" borderId="0" xfId="0" applyFont="1" applyFill="1"/>
    <xf numFmtId="0" fontId="13" fillId="0" borderId="0" xfId="0" applyFont="1" applyFill="1" applyBorder="1" applyAlignment="1">
      <alignment horizontal="right" vertical="center"/>
    </xf>
    <xf numFmtId="0" fontId="16" fillId="0" borderId="2"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7" fontId="17" fillId="0" borderId="3" xfId="11" applyNumberFormat="1" applyFont="1" applyFill="1" applyBorder="1" applyAlignment="1">
      <alignment horizontal="center" vertical="center" wrapText="1"/>
    </xf>
    <xf numFmtId="167" fontId="17" fillId="0" borderId="4" xfId="11" applyNumberFormat="1" applyFont="1" applyFill="1" applyBorder="1" applyAlignment="1">
      <alignment horizontal="center" vertical="center" wrapText="1"/>
    </xf>
    <xf numFmtId="167" fontId="17" fillId="0" borderId="1" xfId="11" applyNumberFormat="1" applyFont="1" applyFill="1" applyBorder="1" applyAlignment="1">
      <alignment horizontal="center" vertical="center" wrapText="1"/>
    </xf>
    <xf numFmtId="9" fontId="17" fillId="0" borderId="5" xfId="12" applyFont="1" applyFill="1" applyBorder="1" applyAlignment="1">
      <alignment horizontal="center" vertical="center" wrapText="1"/>
    </xf>
    <xf numFmtId="9" fontId="17" fillId="0" borderId="6" xfId="12" applyFont="1" applyFill="1" applyBorder="1" applyAlignment="1">
      <alignment horizontal="center" vertical="center" wrapText="1"/>
    </xf>
    <xf numFmtId="0" fontId="3" fillId="0" borderId="0" xfId="0" applyFont="1" applyFill="1" applyAlignment="1">
      <alignment horizontal="center"/>
    </xf>
    <xf numFmtId="0" fontId="4" fillId="0" borderId="0" xfId="0" applyFont="1" applyFill="1" applyAlignment="1">
      <alignment horizontal="center" vertical="center"/>
    </xf>
    <xf numFmtId="0" fontId="5" fillId="0" borderId="0" xfId="0" applyNumberFormat="1" applyFont="1" applyFill="1" applyBorder="1" applyAlignment="1">
      <alignment horizontal="center" vertical="center" wrapText="1"/>
    </xf>
    <xf numFmtId="0" fontId="24" fillId="0" borderId="0" xfId="0" applyFont="1" applyFill="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1409700</xdr:colOff>
      <xdr:row>1</xdr:row>
      <xdr:rowOff>180975</xdr:rowOff>
    </xdr:from>
    <xdr:to>
      <xdr:col>1</xdr:col>
      <xdr:colOff>2038350</xdr:colOff>
      <xdr:row>1</xdr:row>
      <xdr:rowOff>180975</xdr:rowOff>
    </xdr:to>
    <xdr:cxnSp macro="">
      <xdr:nvCxnSpPr>
        <xdr:cNvPr id="3" name="Straight Connector 2"/>
        <xdr:cNvCxnSpPr/>
      </xdr:nvCxnSpPr>
      <xdr:spPr>
        <a:xfrm>
          <a:off x="1800225" y="447675"/>
          <a:ext cx="628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workbookViewId="0">
      <selection activeCell="J7" sqref="J7"/>
    </sheetView>
  </sheetViews>
  <sheetFormatPr defaultColWidth="12.875" defaultRowHeight="15.75"/>
  <cols>
    <col min="1" max="1" width="4" style="10" customWidth="1"/>
    <col min="2" max="2" width="43.125" style="10" customWidth="1"/>
    <col min="3" max="3" width="12.5" style="11" customWidth="1"/>
    <col min="4" max="4" width="11" style="11" customWidth="1"/>
    <col min="5" max="5" width="7.875" style="14" customWidth="1"/>
    <col min="6" max="6" width="7.75" style="14" customWidth="1"/>
    <col min="7" max="7" width="0.875" style="12" customWidth="1"/>
    <col min="8" max="16384" width="12.875" style="1"/>
  </cols>
  <sheetData>
    <row r="1" spans="1:7" ht="21" customHeight="1">
      <c r="A1" s="47" t="s">
        <v>39</v>
      </c>
      <c r="B1" s="47"/>
      <c r="C1" s="3"/>
      <c r="D1" s="48" t="s">
        <v>25</v>
      </c>
      <c r="E1" s="48"/>
      <c r="F1" s="48"/>
    </row>
    <row r="2" spans="1:7" ht="18.75">
      <c r="A2" s="48" t="s">
        <v>40</v>
      </c>
      <c r="B2" s="48"/>
      <c r="C2" s="3"/>
      <c r="D2" s="4"/>
      <c r="E2" s="5"/>
      <c r="F2" s="5"/>
    </row>
    <row r="3" spans="1:7" s="2" customFormat="1" ht="38.25" customHeight="1">
      <c r="A3" s="50" t="s">
        <v>44</v>
      </c>
      <c r="B3" s="50"/>
      <c r="C3" s="50"/>
      <c r="D3" s="50"/>
      <c r="E3" s="50"/>
      <c r="F3" s="50"/>
      <c r="G3" s="12"/>
    </row>
    <row r="4" spans="1:7">
      <c r="A4" s="49" t="s">
        <v>43</v>
      </c>
      <c r="B4" s="49"/>
      <c r="C4" s="49"/>
      <c r="D4" s="49"/>
      <c r="E4" s="49"/>
      <c r="F4" s="49"/>
    </row>
    <row r="5" spans="1:7" ht="19.5" customHeight="1">
      <c r="A5" s="6"/>
      <c r="B5" s="6"/>
      <c r="C5" s="7"/>
      <c r="D5" s="39" t="s">
        <v>0</v>
      </c>
      <c r="E5" s="39"/>
      <c r="F5" s="39"/>
    </row>
    <row r="6" spans="1:7" s="16" customFormat="1" ht="43.5" customHeight="1">
      <c r="A6" s="40" t="s">
        <v>1</v>
      </c>
      <c r="B6" s="41" t="s">
        <v>2</v>
      </c>
      <c r="C6" s="42" t="s">
        <v>41</v>
      </c>
      <c r="D6" s="42" t="s">
        <v>42</v>
      </c>
      <c r="E6" s="45" t="s">
        <v>23</v>
      </c>
      <c r="F6" s="46"/>
      <c r="G6" s="15"/>
    </row>
    <row r="7" spans="1:7" s="16" customFormat="1" ht="42" customHeight="1">
      <c r="A7" s="40"/>
      <c r="B7" s="40"/>
      <c r="C7" s="43"/>
      <c r="D7" s="44"/>
      <c r="E7" s="17" t="s">
        <v>22</v>
      </c>
      <c r="F7" s="17" t="s">
        <v>24</v>
      </c>
      <c r="G7" s="15"/>
    </row>
    <row r="8" spans="1:7" s="16" customFormat="1" ht="20.100000000000001" customHeight="1">
      <c r="A8" s="18"/>
      <c r="B8" s="19" t="s">
        <v>9</v>
      </c>
      <c r="C8" s="20">
        <v>29263393</v>
      </c>
      <c r="D8" s="20">
        <v>15876726</v>
      </c>
      <c r="E8" s="21">
        <f>+D8/C8</f>
        <v>0.54254563030336234</v>
      </c>
      <c r="F8" s="21">
        <v>1.04</v>
      </c>
      <c r="G8" s="15">
        <v>10679371.196722001</v>
      </c>
    </row>
    <row r="9" spans="1:7" s="16" customFormat="1" ht="20.100000000000001" customHeight="1">
      <c r="A9" s="18" t="s">
        <v>3</v>
      </c>
      <c r="B9" s="19" t="s">
        <v>26</v>
      </c>
      <c r="C9" s="20">
        <v>24026854</v>
      </c>
      <c r="D9" s="20">
        <v>12317084</v>
      </c>
      <c r="E9" s="21">
        <f t="shared" ref="E9:E31" si="0">+D9/C9</f>
        <v>0.51263823386948615</v>
      </c>
      <c r="F9" s="21">
        <v>1.02</v>
      </c>
      <c r="G9" s="15">
        <v>9159156.0258570015</v>
      </c>
    </row>
    <row r="10" spans="1:7" s="16" customFormat="1" ht="20.100000000000001" customHeight="1">
      <c r="A10" s="18" t="s">
        <v>5</v>
      </c>
      <c r="B10" s="19" t="s">
        <v>14</v>
      </c>
      <c r="C10" s="20">
        <v>9430840</v>
      </c>
      <c r="D10" s="20">
        <v>3515288</v>
      </c>
      <c r="E10" s="21">
        <f t="shared" si="0"/>
        <v>0.37274389131827068</v>
      </c>
      <c r="F10" s="21">
        <v>1.1599999999999999</v>
      </c>
      <c r="G10" s="15">
        <v>3378245.6245400002</v>
      </c>
    </row>
    <row r="11" spans="1:7" s="16" customFormat="1" ht="20.100000000000001" customHeight="1">
      <c r="A11" s="22">
        <v>1</v>
      </c>
      <c r="B11" s="23" t="s">
        <v>15</v>
      </c>
      <c r="C11" s="24"/>
      <c r="D11" s="25"/>
      <c r="E11" s="26"/>
      <c r="F11" s="26">
        <f t="shared" ref="F11" si="1">+D11/G11</f>
        <v>0</v>
      </c>
      <c r="G11" s="15">
        <v>3378245.6245400002</v>
      </c>
    </row>
    <row r="12" spans="1:7" s="29" customFormat="1" ht="51.75" customHeight="1">
      <c r="A12" s="22">
        <v>2</v>
      </c>
      <c r="B12" s="27" t="s">
        <v>16</v>
      </c>
      <c r="C12" s="24">
        <v>0</v>
      </c>
      <c r="D12" s="25"/>
      <c r="E12" s="26"/>
      <c r="F12" s="26"/>
      <c r="G12" s="28"/>
    </row>
    <row r="13" spans="1:7" s="16" customFormat="1" ht="20.100000000000001" customHeight="1">
      <c r="A13" s="22">
        <v>3</v>
      </c>
      <c r="B13" s="30" t="s">
        <v>17</v>
      </c>
      <c r="C13" s="24"/>
      <c r="D13" s="25"/>
      <c r="E13" s="26"/>
      <c r="F13" s="26"/>
      <c r="G13" s="15"/>
    </row>
    <row r="14" spans="1:7" s="16" customFormat="1" ht="20.100000000000001" customHeight="1">
      <c r="A14" s="18" t="s">
        <v>38</v>
      </c>
      <c r="B14" s="19" t="s">
        <v>10</v>
      </c>
      <c r="C14" s="20">
        <v>13883086</v>
      </c>
      <c r="D14" s="20">
        <v>8797759</v>
      </c>
      <c r="E14" s="21">
        <f t="shared" si="0"/>
        <v>0.6337034143561453</v>
      </c>
      <c r="F14" s="21">
        <v>0.97</v>
      </c>
      <c r="G14" s="15">
        <v>5777162.215783</v>
      </c>
    </row>
    <row r="15" spans="1:7" s="16" customFormat="1" ht="20.100000000000001" customHeight="1">
      <c r="A15" s="18"/>
      <c r="B15" s="31" t="s">
        <v>18</v>
      </c>
      <c r="C15" s="24"/>
      <c r="D15" s="25"/>
      <c r="E15" s="26"/>
      <c r="F15" s="26"/>
      <c r="G15" s="15"/>
    </row>
    <row r="16" spans="1:7" s="16" customFormat="1" ht="20.100000000000001" customHeight="1">
      <c r="A16" s="22">
        <v>1</v>
      </c>
      <c r="B16" s="31" t="s">
        <v>19</v>
      </c>
      <c r="C16" s="24">
        <v>5405251</v>
      </c>
      <c r="D16" s="24">
        <v>3503334</v>
      </c>
      <c r="E16" s="26">
        <f>+D16/C16</f>
        <v>0.64813530398495833</v>
      </c>
      <c r="F16" s="26">
        <v>1.02</v>
      </c>
      <c r="G16" s="15">
        <v>2300017.2509070002</v>
      </c>
    </row>
    <row r="17" spans="1:7" s="16" customFormat="1" ht="20.100000000000001" customHeight="1">
      <c r="A17" s="22">
        <f>A16+1</f>
        <v>2</v>
      </c>
      <c r="B17" s="31" t="s">
        <v>20</v>
      </c>
      <c r="C17" s="24">
        <v>114638</v>
      </c>
      <c r="D17" s="24">
        <v>23758</v>
      </c>
      <c r="E17" s="26">
        <f t="shared" si="0"/>
        <v>0.20724367138296201</v>
      </c>
      <c r="F17" s="26">
        <v>0.75</v>
      </c>
      <c r="G17" s="15">
        <v>23152.080718000001</v>
      </c>
    </row>
    <row r="18" spans="1:7" s="16" customFormat="1" ht="20.100000000000001" customHeight="1">
      <c r="A18" s="22">
        <f t="shared" ref="A18:A25" si="2">A17+1</f>
        <v>3</v>
      </c>
      <c r="B18" s="31" t="s">
        <v>27</v>
      </c>
      <c r="C18" s="24">
        <v>1224324</v>
      </c>
      <c r="D18" s="24">
        <v>924453</v>
      </c>
      <c r="E18" s="26">
        <f t="shared" si="0"/>
        <v>0.75507218677408916</v>
      </c>
      <c r="F18" s="26">
        <v>1.01</v>
      </c>
      <c r="G18" s="15">
        <v>670833.17600800004</v>
      </c>
    </row>
    <row r="19" spans="1:7" s="16" customFormat="1" ht="20.100000000000001" customHeight="1">
      <c r="A19" s="22">
        <f t="shared" si="2"/>
        <v>4</v>
      </c>
      <c r="B19" s="31" t="s">
        <v>28</v>
      </c>
      <c r="C19" s="24">
        <v>154230</v>
      </c>
      <c r="D19" s="24">
        <v>110116</v>
      </c>
      <c r="E19" s="26">
        <f t="shared" si="0"/>
        <v>0.71397263826752255</v>
      </c>
      <c r="F19" s="26">
        <v>0.99</v>
      </c>
      <c r="G19" s="15">
        <v>69847.792335000006</v>
      </c>
    </row>
    <row r="20" spans="1:7" s="16" customFormat="1" ht="20.100000000000001" customHeight="1">
      <c r="A20" s="22">
        <f t="shared" si="2"/>
        <v>5</v>
      </c>
      <c r="B20" s="31" t="s">
        <v>29</v>
      </c>
      <c r="C20" s="24">
        <v>51676</v>
      </c>
      <c r="D20" s="24">
        <v>15027</v>
      </c>
      <c r="E20" s="26">
        <f t="shared" si="0"/>
        <v>0.29079263100859198</v>
      </c>
      <c r="F20" s="26">
        <v>0.95</v>
      </c>
      <c r="G20" s="15">
        <v>6446.7318770000002</v>
      </c>
    </row>
    <row r="21" spans="1:7" s="16" customFormat="1" ht="20.100000000000001" customHeight="1">
      <c r="A21" s="22">
        <f t="shared" si="2"/>
        <v>6</v>
      </c>
      <c r="B21" s="31" t="s">
        <v>30</v>
      </c>
      <c r="C21" s="24">
        <v>185353</v>
      </c>
      <c r="D21" s="24">
        <v>100117</v>
      </c>
      <c r="E21" s="26">
        <f t="shared" si="0"/>
        <v>0.54014232302687304</v>
      </c>
      <c r="F21" s="26">
        <v>1.1599999999999999</v>
      </c>
      <c r="G21" s="15">
        <v>50531.420868000001</v>
      </c>
    </row>
    <row r="22" spans="1:7" s="16" customFormat="1" ht="20.100000000000001" customHeight="1">
      <c r="A22" s="22">
        <f t="shared" si="2"/>
        <v>7</v>
      </c>
      <c r="B22" s="31" t="s">
        <v>31</v>
      </c>
      <c r="C22" s="24">
        <v>793797</v>
      </c>
      <c r="D22" s="24">
        <v>353391</v>
      </c>
      <c r="E22" s="26">
        <f t="shared" si="0"/>
        <v>0.4451906469790135</v>
      </c>
      <c r="F22" s="26">
        <v>1.0900000000000001</v>
      </c>
      <c r="G22" s="15">
        <v>218371.34862400001</v>
      </c>
    </row>
    <row r="23" spans="1:7" s="16" customFormat="1" ht="20.100000000000001" customHeight="1">
      <c r="A23" s="22">
        <f t="shared" si="2"/>
        <v>8</v>
      </c>
      <c r="B23" s="31" t="s">
        <v>32</v>
      </c>
      <c r="C23" s="24">
        <v>1752899</v>
      </c>
      <c r="D23" s="24">
        <v>652935</v>
      </c>
      <c r="E23" s="26">
        <f t="shared" si="0"/>
        <v>0.37248866021373733</v>
      </c>
      <c r="F23" s="26">
        <v>0.68</v>
      </c>
      <c r="G23" s="15">
        <v>392710.82847200002</v>
      </c>
    </row>
    <row r="24" spans="1:7" s="16" customFormat="1" ht="20.100000000000001" customHeight="1">
      <c r="A24" s="22">
        <f t="shared" si="2"/>
        <v>9</v>
      </c>
      <c r="B24" s="31" t="s">
        <v>33</v>
      </c>
      <c r="C24" s="24">
        <v>2296692</v>
      </c>
      <c r="D24" s="24">
        <v>1714336</v>
      </c>
      <c r="E24" s="26">
        <f t="shared" si="0"/>
        <v>0.74643704946070266</v>
      </c>
      <c r="F24" s="26">
        <v>1.1000000000000001</v>
      </c>
      <c r="G24" s="15">
        <v>981472.77330799995</v>
      </c>
    </row>
    <row r="25" spans="1:7" s="16" customFormat="1" ht="20.100000000000001" customHeight="1">
      <c r="A25" s="22">
        <f t="shared" si="2"/>
        <v>10</v>
      </c>
      <c r="B25" s="31" t="s">
        <v>21</v>
      </c>
      <c r="C25" s="24">
        <v>880028</v>
      </c>
      <c r="D25" s="24">
        <v>778171</v>
      </c>
      <c r="E25" s="26">
        <f t="shared" si="0"/>
        <v>0.88425709181980572</v>
      </c>
      <c r="F25" s="26">
        <v>1.06</v>
      </c>
      <c r="G25" s="15">
        <v>566015.96738599997</v>
      </c>
    </row>
    <row r="26" spans="1:7" s="16" customFormat="1" ht="20.100000000000001" customHeight="1">
      <c r="A26" s="32" t="s">
        <v>6</v>
      </c>
      <c r="B26" s="33" t="s">
        <v>11</v>
      </c>
      <c r="C26" s="20">
        <v>6200</v>
      </c>
      <c r="D26" s="20">
        <v>3037</v>
      </c>
      <c r="E26" s="21">
        <f t="shared" si="0"/>
        <v>0.48983870967741938</v>
      </c>
      <c r="F26" s="21">
        <v>0.45</v>
      </c>
      <c r="G26" s="15">
        <v>3748.1855340000002</v>
      </c>
    </row>
    <row r="27" spans="1:7" s="16" customFormat="1" ht="20.100000000000001" customHeight="1">
      <c r="A27" s="18" t="s">
        <v>7</v>
      </c>
      <c r="B27" s="19" t="s">
        <v>12</v>
      </c>
      <c r="C27" s="20">
        <v>2910</v>
      </c>
      <c r="D27" s="25"/>
      <c r="E27" s="21">
        <f t="shared" si="0"/>
        <v>0</v>
      </c>
      <c r="F27" s="21"/>
      <c r="G27" s="15">
        <v>0</v>
      </c>
    </row>
    <row r="28" spans="1:7" s="16" customFormat="1" ht="20.100000000000001" customHeight="1">
      <c r="A28" s="18" t="s">
        <v>8</v>
      </c>
      <c r="B28" s="19" t="s">
        <v>13</v>
      </c>
      <c r="C28" s="20">
        <v>550000</v>
      </c>
      <c r="D28" s="25"/>
      <c r="E28" s="21">
        <f t="shared" si="0"/>
        <v>0</v>
      </c>
      <c r="F28" s="21"/>
      <c r="G28" s="15">
        <v>0</v>
      </c>
    </row>
    <row r="29" spans="1:7" s="16" customFormat="1" ht="27">
      <c r="A29" s="18" t="s">
        <v>4</v>
      </c>
      <c r="B29" s="34" t="s">
        <v>34</v>
      </c>
      <c r="C29" s="20">
        <v>5163983</v>
      </c>
      <c r="D29" s="20">
        <v>3533086</v>
      </c>
      <c r="E29" s="21">
        <f t="shared" si="0"/>
        <v>0.68417847231487783</v>
      </c>
      <c r="F29" s="21">
        <v>1.1100000000000001</v>
      </c>
      <c r="G29" s="15">
        <v>1520215.170865</v>
      </c>
    </row>
    <row r="30" spans="1:7" s="37" customFormat="1" ht="20.100000000000001" customHeight="1">
      <c r="A30" s="35">
        <v>1</v>
      </c>
      <c r="B30" s="31" t="s">
        <v>35</v>
      </c>
      <c r="C30" s="24">
        <v>0</v>
      </c>
      <c r="D30" s="36"/>
      <c r="E30" s="26"/>
      <c r="F30" s="26"/>
      <c r="G30" s="15"/>
    </row>
    <row r="31" spans="1:7" s="38" customFormat="1" ht="20.100000000000001" customHeight="1">
      <c r="A31" s="35">
        <v>2</v>
      </c>
      <c r="B31" s="31" t="s">
        <v>36</v>
      </c>
      <c r="C31" s="24">
        <v>5163983</v>
      </c>
      <c r="D31" s="24">
        <v>3533086</v>
      </c>
      <c r="E31" s="26">
        <f t="shared" si="0"/>
        <v>0.68417847231487783</v>
      </c>
      <c r="F31" s="26">
        <v>1.1100000000000001</v>
      </c>
      <c r="G31" s="15">
        <v>1520215.170865</v>
      </c>
    </row>
    <row r="32" spans="1:7" s="37" customFormat="1" ht="20.100000000000001" customHeight="1">
      <c r="A32" s="22">
        <v>3</v>
      </c>
      <c r="B32" s="23" t="s">
        <v>37</v>
      </c>
      <c r="C32" s="24">
        <v>0</v>
      </c>
      <c r="D32" s="36"/>
      <c r="E32" s="26"/>
      <c r="F32" s="26"/>
      <c r="G32" s="28">
        <v>0</v>
      </c>
    </row>
    <row r="33" spans="1:6" ht="19.5" customHeight="1">
      <c r="A33" s="8"/>
      <c r="B33" s="8"/>
      <c r="C33" s="7"/>
      <c r="D33" s="7"/>
      <c r="E33" s="13"/>
      <c r="F33" s="13"/>
    </row>
    <row r="34" spans="1:6" ht="18.75" customHeight="1">
      <c r="A34" s="8"/>
      <c r="B34" s="8"/>
      <c r="C34" s="7"/>
      <c r="D34" s="7"/>
    </row>
    <row r="35" spans="1:6" ht="18.75">
      <c r="A35" s="9"/>
      <c r="B35" s="9"/>
      <c r="C35" s="7"/>
      <c r="D35" s="7"/>
    </row>
    <row r="36" spans="1:6" ht="18.75">
      <c r="A36" s="9"/>
      <c r="B36" s="9"/>
      <c r="C36" s="7"/>
      <c r="D36" s="7"/>
    </row>
    <row r="37" spans="1:6" ht="18.75">
      <c r="A37" s="9"/>
      <c r="B37" s="9"/>
      <c r="C37" s="7"/>
      <c r="D37" s="7"/>
    </row>
    <row r="38" spans="1:6" ht="18.75">
      <c r="A38" s="9"/>
      <c r="B38" s="9"/>
      <c r="C38" s="7"/>
      <c r="D38" s="7"/>
    </row>
  </sheetData>
  <mergeCells count="11">
    <mergeCell ref="A1:B1"/>
    <mergeCell ref="A2:B2"/>
    <mergeCell ref="D1:F1"/>
    <mergeCell ref="A3:F3"/>
    <mergeCell ref="A4:F4"/>
    <mergeCell ref="D5:F5"/>
    <mergeCell ref="A6:A7"/>
    <mergeCell ref="B6:B7"/>
    <mergeCell ref="C6:C7"/>
    <mergeCell ref="D6:D7"/>
    <mergeCell ref="E6:F6"/>
  </mergeCells>
  <printOptions horizontalCentered="1"/>
  <pageMargins left="0.4" right="0.2"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D773C08-F1C5-4CF0-A3E3-9CDC3EAC21D4}">
  <ds:schemaRefs>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TH-2021-6T-B61-TT343-75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2021-10-04T07:47:01Z</cp:lastPrinted>
  <dcterms:created xsi:type="dcterms:W3CDTF">2018-08-22T07:49:45Z</dcterms:created>
  <dcterms:modified xsi:type="dcterms:W3CDTF">2021-10-04T07:56:53Z</dcterms:modified>
</cp:coreProperties>
</file>