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NĂM 2025\CONG KHAI NGAN SACH\THUC HIEN DU TOAN\NĂM 2024\"/>
    </mc:Choice>
  </mc:AlternateContent>
  <bookViews>
    <workbookView xWindow="0" yWindow="0" windowWidth="20483" windowHeight="7753"/>
  </bookViews>
  <sheets>
    <sheet name="TH-2024-N-B59-TT343-7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6" i="1" l="1"/>
  <c r="D9" i="1"/>
  <c r="D8" i="1" s="1"/>
  <c r="E20" i="1" l="1"/>
  <c r="E22" i="1" l="1"/>
  <c r="E18" i="1" l="1"/>
  <c r="C9" i="1"/>
  <c r="C8" i="1" s="1"/>
  <c r="E12" i="1"/>
  <c r="E17" i="1"/>
  <c r="E21" i="1"/>
  <c r="E16" i="1" l="1"/>
  <c r="E9" i="1"/>
  <c r="E15" i="1" l="1"/>
  <c r="E8" i="1"/>
</calcChain>
</file>

<file path=xl/sharedStrings.xml><?xml version="1.0" encoding="utf-8"?>
<sst xmlns="http://schemas.openxmlformats.org/spreadsheetml/2006/main" count="38" uniqueCount="35">
  <si>
    <t>Biểu số 59/CK-NSNN</t>
  </si>
  <si>
    <t>ĐVT: triệu đồng</t>
  </si>
  <si>
    <t>STT</t>
  </si>
  <si>
    <t>NỘI DUNG</t>
  </si>
  <si>
    <t>DỰ TOÁN NĂM</t>
  </si>
  <si>
    <t>A</t>
  </si>
  <si>
    <t>B</t>
  </si>
  <si>
    <t>I</t>
  </si>
  <si>
    <t>Thu nội địa</t>
  </si>
  <si>
    <t>Thu từ dầu thô</t>
  </si>
  <si>
    <t>Thu viện trợ</t>
  </si>
  <si>
    <t>II</t>
  </si>
  <si>
    <t>Thu chuyển nguồn từ năm trước chuyển sang</t>
  </si>
  <si>
    <t>Chi thường xuyên</t>
  </si>
  <si>
    <t>Dự phòng ngân sách</t>
  </si>
  <si>
    <t>C</t>
  </si>
  <si>
    <t>Chi từ nguồn bổ sung có mục tiêu từ NSTW cho NSĐP</t>
  </si>
  <si>
    <t>UBND TỈNH ĐỒNG NAI</t>
  </si>
  <si>
    <t>SỞ TÀI CHÍNH</t>
  </si>
  <si>
    <t>CÙNG KỲ NĂM TRƯỚC</t>
  </si>
  <si>
    <t>D</t>
  </si>
  <si>
    <t>TỔNG NGUỒN THU NSNN TRÊN ĐỊA BÀN</t>
  </si>
  <si>
    <t>Thu cân đối NSNN</t>
  </si>
  <si>
    <t>TỔNG CHI NSĐP</t>
  </si>
  <si>
    <t>Chi cân đối NSĐP</t>
  </si>
  <si>
    <t>BỘI CHI NSĐP/BỘI THU NSĐP</t>
  </si>
  <si>
    <t>CHI TRẢ NỢ  GỐC</t>
  </si>
  <si>
    <t xml:space="preserve">Chi đầu tư phát triển </t>
  </si>
  <si>
    <t>Chi trả nợ lãi các khoản do chính quyền địa phương vay</t>
  </si>
  <si>
    <t>Chi bổ sung quỹ dự trữ tài chính</t>
  </si>
  <si>
    <t>Thu cân đối từ hoạt động xuất khẩu, nhập khẩu</t>
  </si>
  <si>
    <t>CÂN ĐỐI NGÂN SÁCH ĐỊA PHƯƠNG  NĂM 2024</t>
  </si>
  <si>
    <r>
      <t>(Đính kèm công văn số             /STC-NSNN ngày         tháng</t>
    </r>
    <r>
      <rPr>
        <i/>
        <sz val="12"/>
        <color theme="2" tint="-9.9978637043366805E-2"/>
        <rFont val="Times New Roman"/>
        <family val="1"/>
      </rPr>
      <t xml:space="preserve">      </t>
    </r>
    <r>
      <rPr>
        <i/>
        <sz val="12"/>
        <rFont val="Times New Roman"/>
        <family val="1"/>
      </rPr>
      <t xml:space="preserve"> năm           của Sở Tài chính)</t>
    </r>
  </si>
  <si>
    <t>ƯỚC THỰC HIỆN NĂM 2024</t>
  </si>
  <si>
    <t>SO SÁNH ƯỚC THỰC HIỆN VỚI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</si>
</sst>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h"/>
    </font>
    <font>
      <b/>
      <sz val="12"/>
      <name val="Times New Roman"/>
      <family val="1"/>
    </font>
    <font>
      <b/>
      <sz val="12"/>
      <name val="Times New Romanh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i/>
      <sz val="12"/>
      <name val="Times New Roman"/>
      <family val="1"/>
    </font>
    <font>
      <i/>
      <sz val="12"/>
      <color theme="2" tint="-9.9978637043366805E-2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9" fontId="3" fillId="0" borderId="2" xfId="2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164" fontId="2" fillId="0" borderId="0" xfId="4" applyNumberFormat="1" applyFont="1" applyAlignment="1">
      <alignment vertical="center"/>
    </xf>
    <xf numFmtId="164" fontId="3" fillId="0" borderId="2" xfId="4" applyNumberFormat="1" applyFont="1" applyBorder="1" applyAlignment="1">
      <alignment vertical="center"/>
    </xf>
    <xf numFmtId="164" fontId="2" fillId="0" borderId="2" xfId="4" applyNumberFormat="1" applyFont="1" applyBorder="1" applyAlignment="1">
      <alignment vertical="center"/>
    </xf>
    <xf numFmtId="164" fontId="0" fillId="0" borderId="0" xfId="4" applyNumberFormat="1" applyFont="1"/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9" fontId="2" fillId="0" borderId="0" xfId="3" applyFont="1" applyAlignment="1">
      <alignment horizontal="center" vertical="center"/>
    </xf>
    <xf numFmtId="9" fontId="3" fillId="0" borderId="2" xfId="3" applyFont="1" applyBorder="1" applyAlignment="1">
      <alignment horizontal="center" vertical="center" wrapText="1"/>
    </xf>
    <xf numFmtId="9" fontId="3" fillId="0" borderId="2" xfId="3" applyFont="1" applyBorder="1" applyAlignment="1">
      <alignment horizontal="center" vertical="center"/>
    </xf>
    <xf numFmtId="9" fontId="2" fillId="0" borderId="2" xfId="3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164" fontId="3" fillId="0" borderId="3" xfId="4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6" xfId="1"/>
    <cellStyle name="Percent" xfId="3" builtinId="5"/>
    <cellStyle name="Percent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1</xdr:row>
      <xdr:rowOff>180975</xdr:rowOff>
    </xdr:from>
    <xdr:to>
      <xdr:col>1</xdr:col>
      <xdr:colOff>1562100</xdr:colOff>
      <xdr:row>1</xdr:row>
      <xdr:rowOff>180975</xdr:rowOff>
    </xdr:to>
    <xdr:cxnSp macro="">
      <xdr:nvCxnSpPr>
        <xdr:cNvPr id="3" name="Straight Connector 2"/>
        <xdr:cNvCxnSpPr/>
      </xdr:nvCxnSpPr>
      <xdr:spPr>
        <a:xfrm>
          <a:off x="1285875" y="390525"/>
          <a:ext cx="666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B8" sqref="B8"/>
    </sheetView>
  </sheetViews>
  <sheetFormatPr defaultRowHeight="16.149999999999999"/>
  <cols>
    <col min="1" max="1" width="4.8984375" customWidth="1"/>
    <col min="2" max="2" width="43.09765625" customWidth="1"/>
    <col min="3" max="3" width="13.09765625" style="12" customWidth="1"/>
    <col min="4" max="4" width="14" style="12" customWidth="1"/>
    <col min="5" max="5" width="9.69921875" style="28" customWidth="1"/>
    <col min="6" max="6" width="10.296875" style="22" customWidth="1"/>
  </cols>
  <sheetData>
    <row r="1" spans="1:6" ht="17.3">
      <c r="A1" s="37" t="s">
        <v>17</v>
      </c>
      <c r="B1" s="37"/>
      <c r="C1" s="9"/>
      <c r="D1" s="9"/>
      <c r="E1" s="6" t="s">
        <v>0</v>
      </c>
    </row>
    <row r="2" spans="1:6" ht="16.7">
      <c r="A2" s="38" t="s">
        <v>18</v>
      </c>
      <c r="B2" s="38"/>
      <c r="C2" s="9"/>
      <c r="D2" s="9"/>
      <c r="E2" s="1"/>
    </row>
    <row r="3" spans="1:6" ht="26.25" customHeight="1">
      <c r="A3" s="35" t="s">
        <v>31</v>
      </c>
      <c r="B3" s="35"/>
      <c r="C3" s="35"/>
      <c r="D3" s="35"/>
      <c r="E3" s="35"/>
      <c r="F3" s="35"/>
    </row>
    <row r="4" spans="1:6" ht="18.899999999999999" customHeight="1">
      <c r="A4" s="36" t="s">
        <v>32</v>
      </c>
      <c r="B4" s="36"/>
      <c r="C4" s="36"/>
      <c r="D4" s="36"/>
      <c r="E4" s="36"/>
      <c r="F4" s="36"/>
    </row>
    <row r="5" spans="1:6" ht="18.899999999999999" customHeight="1">
      <c r="A5" s="1"/>
      <c r="B5" s="2"/>
      <c r="C5" s="9"/>
      <c r="D5" s="9"/>
      <c r="E5" s="34" t="s">
        <v>1</v>
      </c>
      <c r="F5" s="34"/>
    </row>
    <row r="6" spans="1:6" ht="60.05" customHeight="1">
      <c r="A6" s="39" t="s">
        <v>2</v>
      </c>
      <c r="B6" s="33" t="s">
        <v>3</v>
      </c>
      <c r="C6" s="31" t="s">
        <v>4</v>
      </c>
      <c r="D6" s="31" t="s">
        <v>33</v>
      </c>
      <c r="E6" s="33" t="s">
        <v>34</v>
      </c>
      <c r="F6" s="33"/>
    </row>
    <row r="7" spans="1:6" ht="46.55" customHeight="1">
      <c r="A7" s="40"/>
      <c r="B7" s="33"/>
      <c r="C7" s="32"/>
      <c r="D7" s="32"/>
      <c r="E7" s="26" t="s">
        <v>4</v>
      </c>
      <c r="F7" s="23" t="s">
        <v>19</v>
      </c>
    </row>
    <row r="8" spans="1:6" s="18" customFormat="1" ht="26.5" customHeight="1">
      <c r="A8" s="4" t="s">
        <v>5</v>
      </c>
      <c r="B8" s="17" t="s">
        <v>21</v>
      </c>
      <c r="C8" s="10">
        <f>+C9+C14</f>
        <v>56170000</v>
      </c>
      <c r="D8" s="10">
        <f>+D9+D14</f>
        <v>61723000</v>
      </c>
      <c r="E8" s="7">
        <f>+D8/C8</f>
        <v>1.0988606017447036</v>
      </c>
      <c r="F8" s="24">
        <v>1.04</v>
      </c>
    </row>
    <row r="9" spans="1:6" s="18" customFormat="1" ht="19.05" customHeight="1">
      <c r="A9" s="4" t="s">
        <v>7</v>
      </c>
      <c r="B9" s="13" t="s">
        <v>22</v>
      </c>
      <c r="C9" s="10">
        <f>+SUM(C10:C13)</f>
        <v>56170000</v>
      </c>
      <c r="D9" s="10">
        <f>+D10+D12</f>
        <v>61723000</v>
      </c>
      <c r="E9" s="7">
        <f t="shared" ref="E9:E21" si="0">+D9/C9</f>
        <v>1.0988606017447036</v>
      </c>
      <c r="F9" s="24">
        <v>1.04</v>
      </c>
    </row>
    <row r="10" spans="1:6" s="18" customFormat="1" ht="22.35" customHeight="1">
      <c r="A10" s="3">
        <v>1</v>
      </c>
      <c r="B10" s="5" t="s">
        <v>8</v>
      </c>
      <c r="C10" s="11">
        <v>38370000</v>
      </c>
      <c r="D10" s="11">
        <v>41923000</v>
      </c>
      <c r="E10" s="8">
        <f>+D10/C10</f>
        <v>1.0925983841542872</v>
      </c>
      <c r="F10" s="25">
        <v>1.04</v>
      </c>
    </row>
    <row r="11" spans="1:6" s="18" customFormat="1" ht="19.899999999999999" customHeight="1">
      <c r="A11" s="3">
        <v>2</v>
      </c>
      <c r="B11" s="5" t="s">
        <v>9</v>
      </c>
      <c r="C11" s="11">
        <v>0</v>
      </c>
      <c r="D11" s="11"/>
      <c r="E11" s="11">
        <v>0</v>
      </c>
      <c r="F11" s="11">
        <v>0</v>
      </c>
    </row>
    <row r="12" spans="1:6" s="18" customFormat="1" ht="20.75" customHeight="1">
      <c r="A12" s="3">
        <v>3</v>
      </c>
      <c r="B12" s="19" t="s">
        <v>30</v>
      </c>
      <c r="C12" s="11">
        <v>17800000</v>
      </c>
      <c r="D12" s="11">
        <v>19800000</v>
      </c>
      <c r="E12" s="8">
        <f t="shared" si="0"/>
        <v>1.1123595505617978</v>
      </c>
      <c r="F12" s="25">
        <v>1.1299999999999999</v>
      </c>
    </row>
    <row r="13" spans="1:6" s="18" customFormat="1" ht="17.850000000000001" customHeight="1">
      <c r="A13" s="3">
        <v>4</v>
      </c>
      <c r="B13" s="5" t="s">
        <v>10</v>
      </c>
      <c r="C13" s="11">
        <v>0</v>
      </c>
      <c r="D13" s="11"/>
      <c r="E13" s="8"/>
      <c r="F13" s="25"/>
    </row>
    <row r="14" spans="1:6" s="18" customFormat="1" ht="23.05" customHeight="1">
      <c r="A14" s="4" t="s">
        <v>11</v>
      </c>
      <c r="B14" s="20" t="s">
        <v>12</v>
      </c>
      <c r="C14" s="10">
        <v>0</v>
      </c>
      <c r="D14" s="10">
        <v>0</v>
      </c>
      <c r="E14" s="7"/>
      <c r="F14" s="25"/>
    </row>
    <row r="15" spans="1:6" s="18" customFormat="1" ht="19.600000000000001" customHeight="1">
      <c r="A15" s="4" t="s">
        <v>6</v>
      </c>
      <c r="B15" s="14" t="s">
        <v>23</v>
      </c>
      <c r="C15" s="10">
        <v>31035301</v>
      </c>
      <c r="D15" s="10">
        <v>29775771</v>
      </c>
      <c r="E15" s="7">
        <f t="shared" si="0"/>
        <v>0.95941621445849679</v>
      </c>
      <c r="F15" s="24">
        <v>1.1000000000000001</v>
      </c>
    </row>
    <row r="16" spans="1:6" s="18" customFormat="1" ht="20.9" customHeight="1">
      <c r="A16" s="4" t="s">
        <v>7</v>
      </c>
      <c r="B16" s="13" t="s">
        <v>24</v>
      </c>
      <c r="C16" s="10">
        <v>28676301</v>
      </c>
      <c r="D16" s="10">
        <f>SUM(D17:D21)</f>
        <v>27421771</v>
      </c>
      <c r="E16" s="7">
        <f t="shared" si="0"/>
        <v>0.956252028460714</v>
      </c>
      <c r="F16" s="24">
        <v>1.01</v>
      </c>
    </row>
    <row r="17" spans="1:6" s="18" customFormat="1" ht="24.05" customHeight="1">
      <c r="A17" s="3">
        <v>1</v>
      </c>
      <c r="B17" s="29" t="s">
        <v>27</v>
      </c>
      <c r="C17" s="11">
        <v>12840605</v>
      </c>
      <c r="D17" s="11">
        <v>12791438</v>
      </c>
      <c r="E17" s="8">
        <f t="shared" si="0"/>
        <v>0.99617097480998751</v>
      </c>
      <c r="F17" s="25">
        <v>1.03</v>
      </c>
    </row>
    <row r="18" spans="1:6" s="18" customFormat="1" ht="24.05" customHeight="1">
      <c r="A18" s="3">
        <v>2</v>
      </c>
      <c r="B18" s="5" t="s">
        <v>13</v>
      </c>
      <c r="C18" s="11">
        <v>15295690</v>
      </c>
      <c r="D18" s="11">
        <v>13982000</v>
      </c>
      <c r="E18" s="8">
        <f t="shared" si="0"/>
        <v>0.91411371438620947</v>
      </c>
      <c r="F18" s="25">
        <v>0.99</v>
      </c>
    </row>
    <row r="19" spans="1:6" s="18" customFormat="1" ht="31.1">
      <c r="A19" s="3">
        <v>3</v>
      </c>
      <c r="B19" s="30" t="s">
        <v>28</v>
      </c>
      <c r="C19" s="11">
        <v>0</v>
      </c>
      <c r="D19" s="11">
        <v>0</v>
      </c>
      <c r="E19" s="8"/>
      <c r="F19" s="25"/>
    </row>
    <row r="20" spans="1:6" s="18" customFormat="1" ht="24.05" customHeight="1">
      <c r="A20" s="3">
        <v>4</v>
      </c>
      <c r="B20" s="29" t="s">
        <v>29</v>
      </c>
      <c r="C20" s="11">
        <v>2910</v>
      </c>
      <c r="D20" s="11">
        <v>111237</v>
      </c>
      <c r="E20" s="8">
        <f t="shared" si="0"/>
        <v>38.225773195876286</v>
      </c>
      <c r="F20" s="25">
        <v>0.2</v>
      </c>
    </row>
    <row r="21" spans="1:6" s="18" customFormat="1" ht="24.05" customHeight="1">
      <c r="A21" s="3">
        <v>5</v>
      </c>
      <c r="B21" s="5" t="s">
        <v>14</v>
      </c>
      <c r="C21" s="11">
        <v>537096</v>
      </c>
      <c r="D21" s="11">
        <v>537096</v>
      </c>
      <c r="E21" s="8">
        <f t="shared" si="0"/>
        <v>1</v>
      </c>
      <c r="F21" s="25"/>
    </row>
    <row r="22" spans="1:6" s="18" customFormat="1" ht="36.9" customHeight="1">
      <c r="A22" s="4" t="s">
        <v>11</v>
      </c>
      <c r="B22" s="15" t="s">
        <v>16</v>
      </c>
      <c r="C22" s="10">
        <v>2359000</v>
      </c>
      <c r="D22" s="10">
        <v>2354000</v>
      </c>
      <c r="E22" s="7">
        <f>+D22/C22</f>
        <v>0.99788045782111068</v>
      </c>
      <c r="F22" s="24"/>
    </row>
    <row r="23" spans="1:6" s="21" customFormat="1" ht="22.65" customHeight="1">
      <c r="A23" s="27" t="s">
        <v>15</v>
      </c>
      <c r="B23" s="16" t="s">
        <v>25</v>
      </c>
      <c r="C23" s="10"/>
      <c r="D23" s="10">
        <v>0</v>
      </c>
      <c r="E23" s="27"/>
      <c r="F23" s="24"/>
    </row>
    <row r="24" spans="1:6" s="21" customFormat="1" ht="19.45" customHeight="1">
      <c r="A24" s="27" t="s">
        <v>20</v>
      </c>
      <c r="B24" s="16" t="s">
        <v>26</v>
      </c>
      <c r="C24" s="10"/>
      <c r="D24" s="10"/>
      <c r="E24" s="27"/>
      <c r="F24" s="24"/>
    </row>
  </sheetData>
  <mergeCells count="10">
    <mergeCell ref="A1:B1"/>
    <mergeCell ref="A2:B2"/>
    <mergeCell ref="A6:A7"/>
    <mergeCell ref="B6:B7"/>
    <mergeCell ref="C6:C7"/>
    <mergeCell ref="D6:D7"/>
    <mergeCell ref="E6:F6"/>
    <mergeCell ref="E5:F5"/>
    <mergeCell ref="A3:F3"/>
    <mergeCell ref="A4:F4"/>
  </mergeCells>
  <printOptions horizontalCentered="1"/>
  <pageMargins left="0.45" right="0.3" top="0.75" bottom="0.75" header="0.3" footer="0.3"/>
  <pageSetup paperSize="9" orientation="portrait" r:id="rId1"/>
  <colBreaks count="1" manualBreakCount="1">
    <brk id="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E88DA5-64FE-4384-87E7-D50B1EEE2AD4}"/>
</file>

<file path=customXml/itemProps2.xml><?xml version="1.0" encoding="utf-8"?>
<ds:datastoreItem xmlns:ds="http://schemas.openxmlformats.org/officeDocument/2006/customXml" ds:itemID="{6023AE3D-45CF-4E38-B4EC-7F3A5CA8833B}"/>
</file>

<file path=customXml/itemProps3.xml><?xml version="1.0" encoding="utf-8"?>
<ds:datastoreItem xmlns:ds="http://schemas.openxmlformats.org/officeDocument/2006/customXml" ds:itemID="{49DDE6CA-26AC-41F3-8A65-22A943B92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TH-2024-N-B59-TT343-75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Hong Nhung</dc:creator>
  <cp:lastModifiedBy>Nguyen Thi Hong Nhung</cp:lastModifiedBy>
  <cp:lastPrinted>2024-12-31T06:50:47Z</cp:lastPrinted>
  <dcterms:created xsi:type="dcterms:W3CDTF">2020-04-06T08:57:10Z</dcterms:created>
  <dcterms:modified xsi:type="dcterms:W3CDTF">2024-12-31T06:50:56Z</dcterms:modified>
</cp:coreProperties>
</file>