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HUNG\Google Drive\NĂM 2022\CÔNG KHAI\DỰ TOÁN 2022\HĐND QUYẾT ĐỊNH\"/>
    </mc:Choice>
  </mc:AlternateContent>
  <bookViews>
    <workbookView xWindow="-120" yWindow="-120" windowWidth="19440" windowHeight="1164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F8" i="1"/>
  <c r="G8" i="1"/>
  <c r="H8" i="1"/>
  <c r="I8" i="1"/>
  <c r="J8" i="1"/>
  <c r="E8" i="1"/>
  <c r="D8" i="1" s="1"/>
  <c r="D10" i="1"/>
  <c r="D11" i="1"/>
  <c r="D12" i="1"/>
  <c r="D13" i="1"/>
  <c r="D14" i="1"/>
  <c r="D15" i="1"/>
  <c r="D16" i="1"/>
  <c r="D17" i="1"/>
  <c r="D18" i="1"/>
  <c r="D19" i="1"/>
  <c r="D9" i="1"/>
</calcChain>
</file>

<file path=xl/sharedStrings.xml><?xml version="1.0" encoding="utf-8"?>
<sst xmlns="http://schemas.openxmlformats.org/spreadsheetml/2006/main" count="29" uniqueCount="29">
  <si>
    <t>Đơn vị: Triệu đồng</t>
  </si>
  <si>
    <t>STT</t>
  </si>
  <si>
    <t>Thu chuyển nguồn từ năm trước chuyển sang</t>
  </si>
  <si>
    <t>TỔNG SỐ</t>
  </si>
  <si>
    <t>Tên đơn vị</t>
  </si>
  <si>
    <t>Số bổ sung cân đối từ ngân sách cấp tỉnh</t>
  </si>
  <si>
    <t>Số bổ sung thực hiện điều chỉnh tiền lương</t>
  </si>
  <si>
    <t>Tổng chi cân đối ngân sách huyện</t>
  </si>
  <si>
    <t>Tổng số</t>
  </si>
  <si>
    <t>Chia ra</t>
  </si>
  <si>
    <t>Thu ngân sách huyện hưởng 100%</t>
  </si>
  <si>
    <t>Thu ngân sách huyện hưởng từ các khoản thu phân chia (theo phân cấp HĐND cấp tỉnh)</t>
  </si>
  <si>
    <t>Biểu số 55/CK-NSNN</t>
  </si>
  <si>
    <t>Thu ngân sách huyện hưởng theo phân cấp</t>
  </si>
  <si>
    <t>UBND TỈNH ĐỒNG NAI</t>
  </si>
  <si>
    <t>DỰ TOÁN THU, SỐ BỔ SUNG VÀ DỰ TOÁN CHI CÂN ĐỐI NGÂN SÁCH TỪNG HUYỆN NĂM 2022</t>
  </si>
  <si>
    <t>(Đính kèm Quyết định số                       /QĐ-UBND ngày               /12/2021 của UBND tỉnh Đồng Nai)</t>
  </si>
  <si>
    <t>Thành phố Biên Hòa</t>
  </si>
  <si>
    <t>Huyện Vĩnh Cửu</t>
  </si>
  <si>
    <t>Huyện Trảng Bom</t>
  </si>
  <si>
    <t>Huyện Thống Nhất</t>
  </si>
  <si>
    <t>Huyện Định Quán</t>
  </si>
  <si>
    <t>Huyện Tân Phú</t>
  </si>
  <si>
    <t>Thành phố Long Khánh</t>
  </si>
  <si>
    <t>Huyện Xuân Lộc</t>
  </si>
  <si>
    <t>Huyện Cẩm Mỹ</t>
  </si>
  <si>
    <t>Huyện Long Thành</t>
  </si>
  <si>
    <t>Huyện Nhơn Trạch</t>
  </si>
  <si>
    <t>Tổng thu NSNN trên địa bàn (không bao gồm tiền sử dụng đất)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</si>
</sst>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</numFmts>
  <fonts count="17" x14ac:knownFonts="1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15" fillId="0" borderId="0"/>
    <xf numFmtId="0" fontId="10" fillId="0" borderId="0"/>
    <xf numFmtId="0" fontId="13" fillId="0" borderId="0"/>
    <xf numFmtId="0" fontId="1" fillId="0" borderId="0"/>
  </cellStyleXfs>
  <cellXfs count="33">
    <xf numFmtId="0" fontId="0" fillId="0" borderId="0" xfId="0"/>
    <xf numFmtId="0" fontId="9" fillId="0" borderId="0" xfId="4" applyFont="1" applyFill="1"/>
    <xf numFmtId="0" fontId="3" fillId="0" borderId="0" xfId="4" applyFont="1" applyFill="1"/>
    <xf numFmtId="0" fontId="3" fillId="0" borderId="0" xfId="4" applyFont="1" applyFill="1" applyAlignment="1">
      <alignment horizontal="centerContinuous"/>
    </xf>
    <xf numFmtId="0" fontId="7" fillId="0" borderId="0" xfId="4" applyFont="1" applyFill="1" applyAlignment="1">
      <alignment horizontal="left"/>
    </xf>
    <xf numFmtId="0" fontId="14" fillId="0" borderId="0" xfId="4" applyFont="1" applyFill="1" applyBorder="1" applyAlignment="1">
      <alignment horizontal="right"/>
    </xf>
    <xf numFmtId="0" fontId="6" fillId="0" borderId="0" xfId="4" applyFont="1" applyFill="1"/>
    <xf numFmtId="3" fontId="3" fillId="0" borderId="2" xfId="4" applyNumberFormat="1" applyFont="1" applyFill="1" applyBorder="1"/>
    <xf numFmtId="3" fontId="3" fillId="0" borderId="3" xfId="4" applyNumberFormat="1" applyFont="1" applyFill="1" applyBorder="1"/>
    <xf numFmtId="0" fontId="4" fillId="0" borderId="1" xfId="4" applyFont="1" applyFill="1" applyBorder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4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8" fillId="0" borderId="0" xfId="4" applyFont="1" applyFill="1" applyAlignment="1">
      <alignment horizontal="center" wrapText="1"/>
    </xf>
    <xf numFmtId="0" fontId="4" fillId="0" borderId="4" xfId="4" quotePrefix="1" applyFont="1" applyFill="1" applyBorder="1" applyAlignment="1">
      <alignment horizontal="center" vertical="center"/>
    </xf>
    <xf numFmtId="0" fontId="4" fillId="0" borderId="5" xfId="4" quotePrefix="1" applyFont="1" applyFill="1" applyBorder="1" applyAlignment="1">
      <alignment horizontal="center" vertical="center"/>
    </xf>
    <xf numFmtId="0" fontId="4" fillId="0" borderId="6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3" fontId="4" fillId="0" borderId="1" xfId="4" applyNumberFormat="1" applyFont="1" applyFill="1" applyBorder="1"/>
    <xf numFmtId="0" fontId="4" fillId="0" borderId="1" xfId="4" applyFont="1" applyFill="1" applyBorder="1"/>
    <xf numFmtId="0" fontId="16" fillId="0" borderId="2" xfId="0" applyFont="1" applyBorder="1" applyAlignment="1">
      <alignment horizontal="center" vertical="center" wrapText="1"/>
    </xf>
    <xf numFmtId="0" fontId="3" fillId="0" borderId="2" xfId="6" applyNumberFormat="1" applyFont="1" applyBorder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3" fillId="0" borderId="3" xfId="6" applyNumberFormat="1" applyFont="1" applyBorder="1" applyAlignment="1">
      <alignment vertical="center"/>
    </xf>
    <xf numFmtId="0" fontId="5" fillId="0" borderId="0" xfId="0" applyNumberFormat="1" applyFont="1" applyFill="1" applyAlignment="1">
      <alignment horizontal="center" wrapText="1"/>
    </xf>
  </cellXfs>
  <cellStyles count="11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Normal="100" workbookViewId="0">
      <selection activeCell="L5" sqref="L5"/>
    </sheetView>
  </sheetViews>
  <sheetFormatPr defaultColWidth="12.85546875" defaultRowHeight="15.75" x14ac:dyDescent="0.25"/>
  <cols>
    <col min="1" max="1" width="5" style="2" customWidth="1"/>
    <col min="2" max="2" width="22.140625" style="2" customWidth="1"/>
    <col min="3" max="3" width="16.28515625" style="2" customWidth="1"/>
    <col min="4" max="4" width="13.140625" style="2" customWidth="1"/>
    <col min="5" max="5" width="11.140625" style="2" customWidth="1"/>
    <col min="6" max="6" width="17.5703125" style="2" customWidth="1"/>
    <col min="7" max="7" width="11.42578125" style="2" customWidth="1"/>
    <col min="8" max="9" width="16.28515625" style="2" hidden="1" customWidth="1"/>
    <col min="10" max="10" width="11" style="2" customWidth="1"/>
    <col min="11" max="16384" width="12.85546875" style="2"/>
  </cols>
  <sheetData>
    <row r="1" spans="1:15" ht="21" customHeight="1" x14ac:dyDescent="0.25">
      <c r="A1" s="10" t="s">
        <v>14</v>
      </c>
      <c r="B1" s="10"/>
      <c r="C1" s="13"/>
      <c r="D1" s="11"/>
      <c r="E1" s="11"/>
      <c r="F1" s="3"/>
      <c r="G1" s="3"/>
      <c r="H1" s="3"/>
      <c r="I1" s="3"/>
      <c r="J1" s="14" t="s">
        <v>12</v>
      </c>
      <c r="K1" s="10"/>
      <c r="L1" s="10"/>
      <c r="M1" s="10"/>
    </row>
    <row r="2" spans="1:15" ht="33.75" customHeight="1" x14ac:dyDescent="0.25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</row>
    <row r="3" spans="1:15" ht="23.45" customHeight="1" x14ac:dyDescent="0.25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  <c r="K3" s="12"/>
      <c r="L3" s="12"/>
      <c r="M3" s="12"/>
      <c r="N3" s="12"/>
      <c r="O3" s="12"/>
    </row>
    <row r="4" spans="1:15" ht="19.5" customHeight="1" x14ac:dyDescent="0.3">
      <c r="A4" s="4"/>
      <c r="B4" s="4"/>
      <c r="C4" s="1"/>
      <c r="D4" s="1"/>
      <c r="E4" s="1"/>
      <c r="F4" s="1"/>
      <c r="G4" s="1"/>
      <c r="H4" s="1"/>
      <c r="I4" s="1"/>
      <c r="J4" s="5" t="s">
        <v>0</v>
      </c>
    </row>
    <row r="5" spans="1:15" s="6" customFormat="1" ht="24" customHeight="1" x14ac:dyDescent="0.25">
      <c r="A5" s="16" t="s">
        <v>1</v>
      </c>
      <c r="B5" s="21" t="s">
        <v>4</v>
      </c>
      <c r="C5" s="16" t="s">
        <v>28</v>
      </c>
      <c r="D5" s="23" t="s">
        <v>13</v>
      </c>
      <c r="E5" s="24"/>
      <c r="F5" s="25"/>
      <c r="G5" s="16" t="s">
        <v>5</v>
      </c>
      <c r="H5" s="16" t="s">
        <v>6</v>
      </c>
      <c r="I5" s="16" t="s">
        <v>2</v>
      </c>
      <c r="J5" s="16" t="s">
        <v>7</v>
      </c>
    </row>
    <row r="6" spans="1:15" s="6" customFormat="1" ht="21" customHeight="1" x14ac:dyDescent="0.25">
      <c r="A6" s="17"/>
      <c r="B6" s="22"/>
      <c r="C6" s="17"/>
      <c r="D6" s="17" t="s">
        <v>8</v>
      </c>
      <c r="E6" s="18" t="s">
        <v>9</v>
      </c>
      <c r="F6" s="19"/>
      <c r="G6" s="17"/>
      <c r="H6" s="17"/>
      <c r="I6" s="17"/>
      <c r="J6" s="17"/>
    </row>
    <row r="7" spans="1:15" s="6" customFormat="1" ht="77.25" customHeight="1" x14ac:dyDescent="0.25">
      <c r="A7" s="17"/>
      <c r="B7" s="22"/>
      <c r="C7" s="17"/>
      <c r="D7" s="17"/>
      <c r="E7" s="15" t="s">
        <v>10</v>
      </c>
      <c r="F7" s="15" t="s">
        <v>11</v>
      </c>
      <c r="G7" s="17"/>
      <c r="H7" s="17"/>
      <c r="I7" s="17"/>
      <c r="J7" s="17"/>
    </row>
    <row r="8" spans="1:15" s="1" customFormat="1" ht="27.75" customHeight="1" x14ac:dyDescent="0.3">
      <c r="A8" s="9"/>
      <c r="B8" s="27" t="s">
        <v>3</v>
      </c>
      <c r="C8" s="26">
        <f>SUM(C9:C19)</f>
        <v>5933320</v>
      </c>
      <c r="D8" s="26">
        <f>+E8+F8</f>
        <v>3476060</v>
      </c>
      <c r="E8" s="26">
        <f>SUM(E9:E19)</f>
        <v>1591820</v>
      </c>
      <c r="F8" s="26">
        <f t="shared" ref="F8:J8" si="0">SUM(F9:F19)</f>
        <v>1884240</v>
      </c>
      <c r="G8" s="26">
        <f t="shared" si="0"/>
        <v>6420087</v>
      </c>
      <c r="H8" s="26">
        <f t="shared" si="0"/>
        <v>0</v>
      </c>
      <c r="I8" s="26">
        <f t="shared" si="0"/>
        <v>0</v>
      </c>
      <c r="J8" s="26">
        <f t="shared" si="0"/>
        <v>9955494</v>
      </c>
    </row>
    <row r="9" spans="1:15" s="1" customFormat="1" ht="27" customHeight="1" x14ac:dyDescent="0.3">
      <c r="A9" s="28">
        <v>1</v>
      </c>
      <c r="B9" s="29" t="s">
        <v>17</v>
      </c>
      <c r="C9" s="7">
        <v>2572350</v>
      </c>
      <c r="D9" s="7">
        <f>+E9+F9</f>
        <v>1546650</v>
      </c>
      <c r="E9" s="7">
        <v>739350</v>
      </c>
      <c r="F9" s="7">
        <v>807300</v>
      </c>
      <c r="G9" s="7">
        <v>799693</v>
      </c>
      <c r="H9" s="7"/>
      <c r="I9" s="7"/>
      <c r="J9" s="7">
        <v>2372553</v>
      </c>
    </row>
    <row r="10" spans="1:15" s="1" customFormat="1" ht="27" customHeight="1" x14ac:dyDescent="0.3">
      <c r="A10" s="28">
        <v>2</v>
      </c>
      <c r="B10" s="29" t="s">
        <v>18</v>
      </c>
      <c r="C10" s="7">
        <v>343800</v>
      </c>
      <c r="D10" s="7">
        <f t="shared" ref="D10:D19" si="1">+E10+F10</f>
        <v>195000</v>
      </c>
      <c r="E10" s="7">
        <v>79800</v>
      </c>
      <c r="F10" s="7">
        <v>115200</v>
      </c>
      <c r="G10" s="7">
        <v>426958</v>
      </c>
      <c r="H10" s="7"/>
      <c r="I10" s="7"/>
      <c r="J10" s="7">
        <v>624471</v>
      </c>
    </row>
    <row r="11" spans="1:15" s="1" customFormat="1" ht="27" customHeight="1" x14ac:dyDescent="0.3">
      <c r="A11" s="28">
        <v>3</v>
      </c>
      <c r="B11" s="29" t="s">
        <v>19</v>
      </c>
      <c r="C11" s="7">
        <v>580700</v>
      </c>
      <c r="D11" s="7">
        <f t="shared" si="1"/>
        <v>399115</v>
      </c>
      <c r="E11" s="7">
        <v>262000</v>
      </c>
      <c r="F11" s="7">
        <v>137115</v>
      </c>
      <c r="G11" s="7">
        <v>489507</v>
      </c>
      <c r="H11" s="7"/>
      <c r="I11" s="7"/>
      <c r="J11" s="7">
        <v>892812</v>
      </c>
    </row>
    <row r="12" spans="1:15" s="1" customFormat="1" ht="27" customHeight="1" x14ac:dyDescent="0.3">
      <c r="A12" s="28">
        <v>4</v>
      </c>
      <c r="B12" s="29" t="s">
        <v>20</v>
      </c>
      <c r="C12" s="7">
        <v>147000</v>
      </c>
      <c r="D12" s="7">
        <f t="shared" si="1"/>
        <v>80475</v>
      </c>
      <c r="E12" s="7">
        <v>30300</v>
      </c>
      <c r="F12" s="7">
        <v>50175</v>
      </c>
      <c r="G12" s="7">
        <v>537053</v>
      </c>
      <c r="H12" s="7"/>
      <c r="I12" s="7"/>
      <c r="J12" s="7">
        <v>621187</v>
      </c>
    </row>
    <row r="13" spans="1:15" s="1" customFormat="1" ht="27" customHeight="1" x14ac:dyDescent="0.3">
      <c r="A13" s="28">
        <v>5</v>
      </c>
      <c r="B13" s="29" t="s">
        <v>21</v>
      </c>
      <c r="C13" s="7">
        <v>129450</v>
      </c>
      <c r="D13" s="7">
        <f t="shared" si="1"/>
        <v>68260</v>
      </c>
      <c r="E13" s="7">
        <v>25150</v>
      </c>
      <c r="F13" s="7">
        <v>43110</v>
      </c>
      <c r="G13" s="7">
        <v>822960</v>
      </c>
      <c r="H13" s="7"/>
      <c r="I13" s="7"/>
      <c r="J13" s="7">
        <v>892200</v>
      </c>
    </row>
    <row r="14" spans="1:15" s="1" customFormat="1" ht="27" customHeight="1" x14ac:dyDescent="0.3">
      <c r="A14" s="28">
        <v>6</v>
      </c>
      <c r="B14" s="29" t="s">
        <v>22</v>
      </c>
      <c r="C14" s="7">
        <v>63020</v>
      </c>
      <c r="D14" s="7">
        <f t="shared" si="1"/>
        <v>34555</v>
      </c>
      <c r="E14" s="7">
        <v>16420</v>
      </c>
      <c r="F14" s="7">
        <v>18135</v>
      </c>
      <c r="G14" s="7">
        <v>803500</v>
      </c>
      <c r="H14" s="7"/>
      <c r="I14" s="7"/>
      <c r="J14" s="7">
        <v>840628</v>
      </c>
    </row>
    <row r="15" spans="1:15" s="1" customFormat="1" ht="27" customHeight="1" x14ac:dyDescent="0.3">
      <c r="A15" s="28">
        <v>7</v>
      </c>
      <c r="B15" s="29" t="s">
        <v>23</v>
      </c>
      <c r="C15" s="7">
        <v>273500</v>
      </c>
      <c r="D15" s="7">
        <f t="shared" si="1"/>
        <v>154325</v>
      </c>
      <c r="E15" s="7">
        <v>78500</v>
      </c>
      <c r="F15" s="7">
        <v>75825</v>
      </c>
      <c r="G15" s="7">
        <v>515511</v>
      </c>
      <c r="H15" s="7"/>
      <c r="I15" s="7"/>
      <c r="J15" s="7">
        <v>675946</v>
      </c>
    </row>
    <row r="16" spans="1:15" s="1" customFormat="1" ht="27" customHeight="1" x14ac:dyDescent="0.3">
      <c r="A16" s="28">
        <v>8</v>
      </c>
      <c r="B16" s="29" t="s">
        <v>24</v>
      </c>
      <c r="C16" s="7">
        <v>349100</v>
      </c>
      <c r="D16" s="7">
        <f t="shared" si="1"/>
        <v>215750</v>
      </c>
      <c r="E16" s="7">
        <v>118100</v>
      </c>
      <c r="F16" s="7">
        <v>97650</v>
      </c>
      <c r="G16" s="7">
        <v>683947</v>
      </c>
      <c r="H16" s="7"/>
      <c r="I16" s="7"/>
      <c r="J16" s="7">
        <v>900897</v>
      </c>
    </row>
    <row r="17" spans="1:10" s="1" customFormat="1" ht="27" customHeight="1" x14ac:dyDescent="0.3">
      <c r="A17" s="28">
        <v>9</v>
      </c>
      <c r="B17" s="29" t="s">
        <v>25</v>
      </c>
      <c r="C17" s="7">
        <v>213200</v>
      </c>
      <c r="D17" s="7">
        <f t="shared" si="1"/>
        <v>139010</v>
      </c>
      <c r="E17" s="7">
        <v>80600</v>
      </c>
      <c r="F17" s="7">
        <v>58410</v>
      </c>
      <c r="G17" s="7">
        <v>578281</v>
      </c>
      <c r="H17" s="7"/>
      <c r="I17" s="7"/>
      <c r="J17" s="7">
        <v>718956</v>
      </c>
    </row>
    <row r="18" spans="1:10" s="1" customFormat="1" ht="27" customHeight="1" x14ac:dyDescent="0.3">
      <c r="A18" s="28">
        <v>10</v>
      </c>
      <c r="B18" s="29" t="s">
        <v>26</v>
      </c>
      <c r="C18" s="7">
        <v>694000</v>
      </c>
      <c r="D18" s="7">
        <f t="shared" si="1"/>
        <v>362670</v>
      </c>
      <c r="E18" s="7">
        <v>101400</v>
      </c>
      <c r="F18" s="7">
        <v>261270</v>
      </c>
      <c r="G18" s="7">
        <v>361616</v>
      </c>
      <c r="H18" s="7"/>
      <c r="I18" s="7"/>
      <c r="J18" s="7">
        <v>729526</v>
      </c>
    </row>
    <row r="19" spans="1:10" s="1" customFormat="1" ht="27" customHeight="1" x14ac:dyDescent="0.3">
      <c r="A19" s="30">
        <v>11</v>
      </c>
      <c r="B19" s="31" t="s">
        <v>27</v>
      </c>
      <c r="C19" s="8">
        <v>567200</v>
      </c>
      <c r="D19" s="8">
        <f t="shared" si="1"/>
        <v>280250</v>
      </c>
      <c r="E19" s="8">
        <v>60200</v>
      </c>
      <c r="F19" s="8">
        <v>220050</v>
      </c>
      <c r="G19" s="8">
        <v>401061</v>
      </c>
      <c r="H19" s="8"/>
      <c r="I19" s="8"/>
      <c r="J19" s="8">
        <v>686318</v>
      </c>
    </row>
    <row r="20" spans="1:10" ht="18.7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8.7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8.7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8.7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8.7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2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mergeCells count="12">
    <mergeCell ref="I5:I7"/>
    <mergeCell ref="J5:J7"/>
    <mergeCell ref="D6:D7"/>
    <mergeCell ref="E6:F6"/>
    <mergeCell ref="A2:J2"/>
    <mergeCell ref="A3:J3"/>
    <mergeCell ref="A5:A7"/>
    <mergeCell ref="B5:B7"/>
    <mergeCell ref="C5:C7"/>
    <mergeCell ref="D5:F5"/>
    <mergeCell ref="G5:G7"/>
    <mergeCell ref="H5:H7"/>
  </mergeCells>
  <pageMargins left="0.6" right="0.45" top="1" bottom="0.75" header="0.3" footer="0.3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523138-07B0-4F33-9621-A11152AA82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A39621-ED77-4F8C-81BE-10368EEAE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360792C-35E0-4932-A133-248E5762FFF3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2021-12-21T04:23:26Z</cp:lastPrinted>
  <dcterms:created xsi:type="dcterms:W3CDTF">2018-08-22T07:49:45Z</dcterms:created>
  <dcterms:modified xsi:type="dcterms:W3CDTF">2021-12-21T04:25:11Z</dcterms:modified>
</cp:coreProperties>
</file>