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HUNG\Google Drive\NĂM 2022\CÔNG KHAI\THUC HIEN DU TOAN\QUY I\"/>
    </mc:Choice>
  </mc:AlternateContent>
  <bookViews>
    <workbookView xWindow="0" yWindow="0" windowWidth="20490" windowHeight="7755"/>
  </bookViews>
  <sheets>
    <sheet name="TH-2022-Q1-B59-TT343-7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8" i="1"/>
  <c r="F17" i="1"/>
  <c r="F16" i="1"/>
  <c r="F15" i="1"/>
  <c r="F12" i="1"/>
  <c r="F10" i="1"/>
  <c r="F9" i="1"/>
  <c r="F8" i="1"/>
  <c r="D15" i="1"/>
  <c r="D9" i="1"/>
  <c r="D8" i="1" s="1"/>
  <c r="H15" i="1"/>
  <c r="H9" i="1"/>
  <c r="H8" i="1"/>
  <c r="C15" i="1" l="1"/>
  <c r="E20" i="1" l="1"/>
  <c r="E22" i="1" l="1"/>
  <c r="E18" i="1" l="1"/>
  <c r="C9" i="1"/>
  <c r="C8" i="1" s="1"/>
  <c r="E12" i="1"/>
  <c r="E17" i="1"/>
  <c r="E21" i="1"/>
  <c r="E10" i="1"/>
  <c r="E16" i="1" l="1"/>
  <c r="E9" i="1"/>
  <c r="E15" i="1" l="1"/>
  <c r="E8" i="1"/>
</calcChain>
</file>

<file path=xl/sharedStrings.xml><?xml version="1.0" encoding="utf-8"?>
<sst xmlns="http://schemas.openxmlformats.org/spreadsheetml/2006/main" count="38" uniqueCount="35">
  <si>
    <t>Biểu số 59/CK-NSNN</t>
  </si>
  <si>
    <t>ĐVT: triệu đồng</t>
  </si>
  <si>
    <t>STT</t>
  </si>
  <si>
    <t>NỘI DUNG</t>
  </si>
  <si>
    <t>DỰ TOÁN NĂM</t>
  </si>
  <si>
    <t>A</t>
  </si>
  <si>
    <t>B</t>
  </si>
  <si>
    <t>I</t>
  </si>
  <si>
    <t>Thu cân đối ngân sách nhà nước</t>
  </si>
  <si>
    <t>Thu nội địa</t>
  </si>
  <si>
    <t>Thu từ dầu thô</t>
  </si>
  <si>
    <t>Thu từ hoạt động xuất nhập khẩu</t>
  </si>
  <si>
    <t>Thu viện trợ</t>
  </si>
  <si>
    <t>II</t>
  </si>
  <si>
    <t>Thu chuyển nguồn từ năm trước chuyển sang</t>
  </si>
  <si>
    <t>TỔNG CHI NGÂN SÁCH ĐỊA PHƯƠNG</t>
  </si>
  <si>
    <t>Chi cân đối ngân sách địa phương</t>
  </si>
  <si>
    <t>Chi đầu tư</t>
  </si>
  <si>
    <t>Chi thường xuyên</t>
  </si>
  <si>
    <t>Chi trả nợ lãi vay</t>
  </si>
  <si>
    <t>Chi dự trữ quỹ dự trữ tài chính</t>
  </si>
  <si>
    <t>Dự phòng ngân sách</t>
  </si>
  <si>
    <t>C</t>
  </si>
  <si>
    <t>Chi từ nguồn bổ sung có mục tiêu từ NSTW cho NSĐP</t>
  </si>
  <si>
    <t>UBND TỈNH ĐỒNG NAI</t>
  </si>
  <si>
    <t>SỞ TÀI CHÍNH</t>
  </si>
  <si>
    <t>SO SÁNH THỰC HIỆN VỚI (%)</t>
  </si>
  <si>
    <t>TỔNG THU CÂN ĐỐI NGÂN SÁCH NHÀ NƯỚC TRÊN ĐỊA BÀN</t>
  </si>
  <si>
    <t>CÙNG KỲ NĂM TRƯỚC</t>
  </si>
  <si>
    <t>BỘI CHI NSĐP/ BỘI THU NSĐP</t>
  </si>
  <si>
    <t>D</t>
  </si>
  <si>
    <t>CHI TRẢ NỢ GỐC</t>
  </si>
  <si>
    <t>CÂN ĐỐI NGÂN SÁCH ĐỊA PHƯƠNG QUÝ I/2022</t>
  </si>
  <si>
    <t>(Đính kèm công văn số            /STC-QLNS ngày       /04/2022 của Sở Tài chính)</t>
  </si>
  <si>
    <t>THỰC HIỆN QUÝ I/2022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</si>
</sst>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 wrapText="1"/>
    </xf>
    <xf numFmtId="9" fontId="9" fillId="0" borderId="0" xfId="3" applyFont="1" applyAlignment="1">
      <alignment horizontal="center" vertical="center"/>
    </xf>
    <xf numFmtId="9" fontId="9" fillId="0" borderId="2" xfId="3" applyFont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164" fontId="2" fillId="0" borderId="0" xfId="4" applyNumberFormat="1" applyFont="1" applyAlignment="1">
      <alignment vertical="center"/>
    </xf>
    <xf numFmtId="164" fontId="3" fillId="0" borderId="2" xfId="4" applyNumberFormat="1" applyFont="1" applyBorder="1" applyAlignment="1">
      <alignment vertical="center"/>
    </xf>
    <xf numFmtId="164" fontId="2" fillId="0" borderId="2" xfId="4" applyNumberFormat="1" applyFont="1" applyBorder="1" applyAlignment="1">
      <alignment vertical="center"/>
    </xf>
    <xf numFmtId="164" fontId="0" fillId="0" borderId="0" xfId="4" applyNumberFormat="1" applyFont="1"/>
    <xf numFmtId="0" fontId="3" fillId="0" borderId="2" xfId="1" applyFont="1" applyFill="1" applyBorder="1" applyAlignment="1">
      <alignment vertical="center" wrapText="1"/>
    </xf>
    <xf numFmtId="164" fontId="8" fillId="0" borderId="2" xfId="4" applyNumberFormat="1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2" fillId="0" borderId="2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4" fontId="8" fillId="0" borderId="1" xfId="4" applyNumberFormat="1" applyFont="1" applyBorder="1" applyAlignment="1">
      <alignment horizontal="center" vertical="center" wrapText="1"/>
    </xf>
    <xf numFmtId="164" fontId="8" fillId="0" borderId="3" xfId="4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</cellXfs>
  <cellStyles count="5">
    <cellStyle name="Comma" xfId="4" builtinId="3"/>
    <cellStyle name="Normal" xfId="0" builtinId="0"/>
    <cellStyle name="Normal 26" xfId="1"/>
    <cellStyle name="Percent" xfId="3" builtinId="5"/>
    <cellStyle name="Percent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</xdr:row>
      <xdr:rowOff>180975</xdr:rowOff>
    </xdr:from>
    <xdr:to>
      <xdr:col>1</xdr:col>
      <xdr:colOff>1562100</xdr:colOff>
      <xdr:row>1</xdr:row>
      <xdr:rowOff>180975</xdr:rowOff>
    </xdr:to>
    <xdr:cxnSp macro="">
      <xdr:nvCxnSpPr>
        <xdr:cNvPr id="3" name="Straight Connector 2"/>
        <xdr:cNvCxnSpPr/>
      </xdr:nvCxnSpPr>
      <xdr:spPr>
        <a:xfrm>
          <a:off x="1285875" y="390525"/>
          <a:ext cx="6667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10" zoomScaleNormal="100" workbookViewId="0">
      <selection activeCell="H10" sqref="H1:H1048576"/>
    </sheetView>
  </sheetViews>
  <sheetFormatPr defaultRowHeight="15" x14ac:dyDescent="0.25"/>
  <cols>
    <col min="1" max="1" width="4.85546875" customWidth="1"/>
    <col min="2" max="2" width="39.140625" customWidth="1"/>
    <col min="3" max="3" width="13.140625" style="19" customWidth="1"/>
    <col min="4" max="4" width="14.140625" style="19" customWidth="1"/>
    <col min="5" max="5" width="9.7109375" style="8" customWidth="1"/>
    <col min="6" max="6" width="10.28515625" style="13" customWidth="1"/>
    <col min="8" max="8" width="12.7109375" hidden="1" customWidth="1"/>
  </cols>
  <sheetData>
    <row r="1" spans="1:8" ht="16.5" x14ac:dyDescent="0.25">
      <c r="A1" s="25" t="s">
        <v>24</v>
      </c>
      <c r="B1" s="25"/>
      <c r="C1" s="16"/>
      <c r="D1" s="16"/>
      <c r="E1" s="7" t="s">
        <v>0</v>
      </c>
    </row>
    <row r="2" spans="1:8" ht="16.5" x14ac:dyDescent="0.25">
      <c r="A2" s="26" t="s">
        <v>25</v>
      </c>
      <c r="B2" s="26"/>
      <c r="C2" s="16"/>
      <c r="D2" s="16"/>
      <c r="E2" s="1"/>
    </row>
    <row r="3" spans="1:8" ht="26.25" customHeight="1" x14ac:dyDescent="0.3">
      <c r="A3" s="33" t="s">
        <v>32</v>
      </c>
      <c r="B3" s="33"/>
      <c r="C3" s="33"/>
      <c r="D3" s="33"/>
      <c r="E3" s="33"/>
      <c r="F3" s="33"/>
    </row>
    <row r="4" spans="1:8" ht="18.75" customHeight="1" x14ac:dyDescent="0.25">
      <c r="A4" s="34" t="s">
        <v>33</v>
      </c>
      <c r="B4" s="34"/>
      <c r="C4" s="34"/>
      <c r="D4" s="34"/>
      <c r="E4" s="34"/>
      <c r="F4" s="34"/>
    </row>
    <row r="5" spans="1:8" ht="18.75" customHeight="1" x14ac:dyDescent="0.25">
      <c r="A5" s="1"/>
      <c r="B5" s="2"/>
      <c r="C5" s="16"/>
      <c r="D5" s="16"/>
      <c r="E5" s="32" t="s">
        <v>1</v>
      </c>
      <c r="F5" s="32"/>
    </row>
    <row r="6" spans="1:8" ht="60" customHeight="1" x14ac:dyDescent="0.25">
      <c r="A6" s="27" t="s">
        <v>2</v>
      </c>
      <c r="B6" s="27" t="s">
        <v>3</v>
      </c>
      <c r="C6" s="29" t="s">
        <v>4</v>
      </c>
      <c r="D6" s="29" t="s">
        <v>34</v>
      </c>
      <c r="E6" s="31" t="s">
        <v>26</v>
      </c>
      <c r="F6" s="31"/>
    </row>
    <row r="7" spans="1:8" ht="46.5" customHeight="1" x14ac:dyDescent="0.25">
      <c r="A7" s="28"/>
      <c r="B7" s="28"/>
      <c r="C7" s="30"/>
      <c r="D7" s="30"/>
      <c r="E7" s="9" t="s">
        <v>4</v>
      </c>
      <c r="F7" s="12" t="s">
        <v>28</v>
      </c>
    </row>
    <row r="8" spans="1:8" ht="35.25" customHeight="1" x14ac:dyDescent="0.25">
      <c r="A8" s="4" t="s">
        <v>5</v>
      </c>
      <c r="B8" s="5" t="s">
        <v>27</v>
      </c>
      <c r="C8" s="17">
        <f>+C9+C14</f>
        <v>55241000</v>
      </c>
      <c r="D8" s="17">
        <f>+D9+D14</f>
        <v>19276600</v>
      </c>
      <c r="E8" s="10">
        <f>+D8/C8</f>
        <v>0.34895458083669739</v>
      </c>
      <c r="F8" s="15">
        <f>+D8/H8</f>
        <v>0.84898264206925111</v>
      </c>
      <c r="H8" s="17">
        <f>+H9+H14</f>
        <v>22705529</v>
      </c>
    </row>
    <row r="9" spans="1:8" ht="28.5" customHeight="1" x14ac:dyDescent="0.25">
      <c r="A9" s="4" t="s">
        <v>7</v>
      </c>
      <c r="B9" s="5" t="s">
        <v>8</v>
      </c>
      <c r="C9" s="17">
        <f>+SUM(C10:C13)</f>
        <v>55241000</v>
      </c>
      <c r="D9" s="17">
        <f>+SUM(D10:D13)</f>
        <v>19276600</v>
      </c>
      <c r="E9" s="10">
        <f t="shared" ref="E9:E21" si="0">+D9/C9</f>
        <v>0.34895458083669739</v>
      </c>
      <c r="F9" s="15">
        <f>+D9/H9</f>
        <v>0.84898264206925111</v>
      </c>
      <c r="H9" s="17">
        <f>+SUM(H10:H13)</f>
        <v>22705529</v>
      </c>
    </row>
    <row r="10" spans="1:8" ht="34.5" customHeight="1" x14ac:dyDescent="0.25">
      <c r="A10" s="3">
        <v>1</v>
      </c>
      <c r="B10" s="6" t="s">
        <v>9</v>
      </c>
      <c r="C10" s="18">
        <v>38741000</v>
      </c>
      <c r="D10" s="18">
        <v>12950079</v>
      </c>
      <c r="E10" s="11">
        <f t="shared" si="0"/>
        <v>0.33427322474897397</v>
      </c>
      <c r="F10" s="14">
        <f>+D10/H10</f>
        <v>0.71072250346660337</v>
      </c>
      <c r="H10" s="18">
        <v>18221006</v>
      </c>
    </row>
    <row r="11" spans="1:8" ht="30.75" customHeight="1" x14ac:dyDescent="0.25">
      <c r="A11" s="3">
        <v>2</v>
      </c>
      <c r="B11" s="6" t="s">
        <v>10</v>
      </c>
      <c r="C11" s="18">
        <v>0</v>
      </c>
      <c r="D11" s="18">
        <v>0</v>
      </c>
      <c r="E11" s="24"/>
      <c r="F11" s="24"/>
      <c r="H11" s="18">
        <v>0</v>
      </c>
    </row>
    <row r="12" spans="1:8" ht="30" customHeight="1" x14ac:dyDescent="0.25">
      <c r="A12" s="3">
        <v>3</v>
      </c>
      <c r="B12" s="6" t="s">
        <v>11</v>
      </c>
      <c r="C12" s="18">
        <v>16500000</v>
      </c>
      <c r="D12" s="18">
        <v>6326521</v>
      </c>
      <c r="E12" s="11">
        <f t="shared" si="0"/>
        <v>0.38342551515151513</v>
      </c>
      <c r="F12" s="14">
        <f>+D12/H12</f>
        <v>1.4107455798531974</v>
      </c>
      <c r="H12" s="18">
        <v>4484523</v>
      </c>
    </row>
    <row r="13" spans="1:8" ht="29.25" customHeight="1" x14ac:dyDescent="0.25">
      <c r="A13" s="3">
        <v>4</v>
      </c>
      <c r="B13" s="6" t="s">
        <v>12</v>
      </c>
      <c r="C13" s="18">
        <v>0</v>
      </c>
      <c r="D13" s="18">
        <v>0</v>
      </c>
      <c r="E13" s="11"/>
      <c r="F13" s="14"/>
      <c r="H13" s="18">
        <v>0</v>
      </c>
    </row>
    <row r="14" spans="1:8" ht="36.75" customHeight="1" x14ac:dyDescent="0.25">
      <c r="A14" s="4" t="s">
        <v>13</v>
      </c>
      <c r="B14" s="5" t="s">
        <v>14</v>
      </c>
      <c r="C14" s="17">
        <v>0</v>
      </c>
      <c r="D14" s="17">
        <v>0</v>
      </c>
      <c r="E14" s="10"/>
      <c r="F14" s="14"/>
      <c r="H14" s="17">
        <v>0</v>
      </c>
    </row>
    <row r="15" spans="1:8" ht="38.25" customHeight="1" x14ac:dyDescent="0.25">
      <c r="A15" s="4" t="s">
        <v>6</v>
      </c>
      <c r="B15" s="5" t="s">
        <v>15</v>
      </c>
      <c r="C15" s="17">
        <f>+C16+C22</f>
        <v>23556345</v>
      </c>
      <c r="D15" s="17">
        <f>+D16+D22</f>
        <v>3704922</v>
      </c>
      <c r="E15" s="10">
        <f t="shared" si="0"/>
        <v>0.15727915345101287</v>
      </c>
      <c r="F15" s="15">
        <f>+D15/H15</f>
        <v>0.91215773053333171</v>
      </c>
      <c r="H15" s="17">
        <f>+H16+H22</f>
        <v>4061712</v>
      </c>
    </row>
    <row r="16" spans="1:8" ht="21" customHeight="1" x14ac:dyDescent="0.25">
      <c r="A16" s="4" t="s">
        <v>7</v>
      </c>
      <c r="B16" s="5" t="s">
        <v>16</v>
      </c>
      <c r="C16" s="17">
        <v>22518433</v>
      </c>
      <c r="D16" s="17">
        <v>3435627</v>
      </c>
      <c r="E16" s="10">
        <f t="shared" si="0"/>
        <v>0.15256954158399921</v>
      </c>
      <c r="F16" s="15">
        <f>+D16/H16</f>
        <v>1.0478258151191817</v>
      </c>
      <c r="H16" s="17">
        <v>3278815</v>
      </c>
    </row>
    <row r="17" spans="1:8" ht="24" customHeight="1" x14ac:dyDescent="0.25">
      <c r="A17" s="3">
        <v>1</v>
      </c>
      <c r="B17" s="6" t="s">
        <v>17</v>
      </c>
      <c r="C17" s="18">
        <v>8543308</v>
      </c>
      <c r="D17" s="18">
        <v>517354</v>
      </c>
      <c r="E17" s="11">
        <f t="shared" si="0"/>
        <v>6.0556636843714401E-2</v>
      </c>
      <c r="F17" s="14">
        <f>+D17/H17</f>
        <v>0.82819971409041215</v>
      </c>
      <c r="H17" s="18">
        <v>624673</v>
      </c>
    </row>
    <row r="18" spans="1:8" ht="24" customHeight="1" x14ac:dyDescent="0.25">
      <c r="A18" s="3">
        <v>2</v>
      </c>
      <c r="B18" s="6" t="s">
        <v>18</v>
      </c>
      <c r="C18" s="18">
        <v>13501015</v>
      </c>
      <c r="D18" s="18">
        <v>2918273</v>
      </c>
      <c r="E18" s="11">
        <f t="shared" si="0"/>
        <v>0.21615211893328021</v>
      </c>
      <c r="F18" s="14">
        <f>+D18/H18</f>
        <v>1.0995165292587963</v>
      </c>
      <c r="H18" s="18">
        <v>2654142</v>
      </c>
    </row>
    <row r="19" spans="1:8" ht="24" customHeight="1" x14ac:dyDescent="0.25">
      <c r="A19" s="3">
        <v>3</v>
      </c>
      <c r="B19" s="6" t="s">
        <v>19</v>
      </c>
      <c r="C19" s="18">
        <v>0</v>
      </c>
      <c r="D19" s="18"/>
      <c r="E19" s="11"/>
      <c r="F19" s="14"/>
      <c r="H19" s="18">
        <v>0</v>
      </c>
    </row>
    <row r="20" spans="1:8" ht="24" customHeight="1" x14ac:dyDescent="0.25">
      <c r="A20" s="3">
        <v>4</v>
      </c>
      <c r="B20" s="6" t="s">
        <v>20</v>
      </c>
      <c r="C20" s="18">
        <v>2910</v>
      </c>
      <c r="D20" s="18">
        <v>0</v>
      </c>
      <c r="E20" s="11">
        <f t="shared" si="0"/>
        <v>0</v>
      </c>
      <c r="F20" s="14"/>
      <c r="H20" s="18">
        <v>0</v>
      </c>
    </row>
    <row r="21" spans="1:8" ht="24" customHeight="1" x14ac:dyDescent="0.25">
      <c r="A21" s="3">
        <v>5</v>
      </c>
      <c r="B21" s="6" t="s">
        <v>21</v>
      </c>
      <c r="C21" s="18">
        <v>471200</v>
      </c>
      <c r="D21" s="18">
        <v>0</v>
      </c>
      <c r="E21" s="11">
        <f t="shared" si="0"/>
        <v>0</v>
      </c>
      <c r="F21" s="14"/>
      <c r="H21" s="18">
        <v>0</v>
      </c>
    </row>
    <row r="22" spans="1:8" ht="36.75" customHeight="1" x14ac:dyDescent="0.25">
      <c r="A22" s="4" t="s">
        <v>13</v>
      </c>
      <c r="B22" s="5" t="s">
        <v>23</v>
      </c>
      <c r="C22" s="17">
        <v>1037912</v>
      </c>
      <c r="D22" s="17">
        <v>269295</v>
      </c>
      <c r="E22" s="10">
        <f>+D22/C22</f>
        <v>0.25945841265926206</v>
      </c>
      <c r="F22" s="15">
        <f>+D22/H22</f>
        <v>0.34397245103762053</v>
      </c>
      <c r="H22" s="17">
        <v>782897</v>
      </c>
    </row>
    <row r="23" spans="1:8" s="23" customFormat="1" ht="22.5" customHeight="1" x14ac:dyDescent="0.2">
      <c r="A23" s="22" t="s">
        <v>22</v>
      </c>
      <c r="B23" s="20" t="s">
        <v>29</v>
      </c>
      <c r="C23" s="21"/>
      <c r="D23" s="21"/>
      <c r="E23" s="22"/>
      <c r="F23" s="15"/>
      <c r="H23" s="21"/>
    </row>
    <row r="24" spans="1:8" s="23" customFormat="1" ht="19.5" customHeight="1" x14ac:dyDescent="0.2">
      <c r="A24" s="22" t="s">
        <v>30</v>
      </c>
      <c r="B24" s="20" t="s">
        <v>31</v>
      </c>
      <c r="C24" s="21"/>
      <c r="D24" s="21"/>
      <c r="E24" s="22"/>
      <c r="F24" s="15"/>
      <c r="H24" s="21"/>
    </row>
  </sheetData>
  <mergeCells count="10">
    <mergeCell ref="D6:D7"/>
    <mergeCell ref="E6:F6"/>
    <mergeCell ref="E5:F5"/>
    <mergeCell ref="A3:F3"/>
    <mergeCell ref="A4:F4"/>
    <mergeCell ref="A1:B1"/>
    <mergeCell ref="A2:B2"/>
    <mergeCell ref="A6:A7"/>
    <mergeCell ref="B6:B7"/>
    <mergeCell ref="C6:C7"/>
  </mergeCells>
  <printOptions horizontalCentered="1"/>
  <pageMargins left="0.45" right="0.2" top="0.75" bottom="0.75" header="0.3" footer="0.3"/>
  <pageSetup paperSize="9" orientation="portrait" r:id="rId1"/>
  <colBreaks count="1" manualBreakCount="1">
    <brk id="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1A4CF8-5CAA-4561-AAFD-E6404EF9A3D0}"/>
</file>

<file path=customXml/itemProps2.xml><?xml version="1.0" encoding="utf-8"?>
<ds:datastoreItem xmlns:ds="http://schemas.openxmlformats.org/officeDocument/2006/customXml" ds:itemID="{DBFF205B-CBF2-4A9E-96B8-7F00828F5714}"/>
</file>

<file path=customXml/itemProps3.xml><?xml version="1.0" encoding="utf-8"?>
<ds:datastoreItem xmlns:ds="http://schemas.openxmlformats.org/officeDocument/2006/customXml" ds:itemID="{0423AF9C-FF21-4EE4-89EB-BF46BDC45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TH-2022-Q1-B59-TT343-75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Hong Nhung</dc:creator>
  <cp:lastModifiedBy>Nguyen Thi Hong Nhung</cp:lastModifiedBy>
  <cp:lastPrinted>2022-04-06T01:52:33Z</cp:lastPrinted>
  <dcterms:created xsi:type="dcterms:W3CDTF">2020-04-06T08:57:10Z</dcterms:created>
  <dcterms:modified xsi:type="dcterms:W3CDTF">2022-04-06T01:55:45Z</dcterms:modified>
</cp:coreProperties>
</file>