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HUNG\Google Drive\NĂM 2023\CÔNG KHAI\THỰC HIỆN DỰ TOÁN\QUY I\"/>
    </mc:Choice>
  </mc:AlternateContent>
  <bookViews>
    <workbookView xWindow="0" yWindow="0" windowWidth="20487" windowHeight="7750"/>
  </bookViews>
  <sheets>
    <sheet name="TH-2023-Q1-B59-TT343-7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s="1"/>
  <c r="H15" i="1"/>
  <c r="H9" i="1"/>
  <c r="H8" i="1"/>
  <c r="E20" i="1" l="1"/>
  <c r="E22" i="1" l="1"/>
  <c r="E18" i="1" l="1"/>
  <c r="C9" i="1"/>
  <c r="C8" i="1" s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<sst xmlns="http://schemas.openxmlformats.org/spreadsheetml/2006/main" count="38" uniqueCount="35">
  <si>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</si>
  <si>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</si>
  <si>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</si>
  <si>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</si>
  <si>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</si>
  <si>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</si>
  <si>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</si>
  <si>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</si>
  <si>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nội địa</t>
  </si>
  <si>
    <t>Thu từ dầu thô</t>
  </si>
  <si>
    <t>Thu viện trợ</t>
  </si>
  <si>
    <t>II</t>
  </si>
  <si>
    <t>Thu chuyển nguồn từ năm trước chuyển sang</t>
  </si>
  <si>
    <t>Chi thường xuyên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</si>
  <si>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</si>
  <si>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</si>
  <si>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</si>
  <si>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</si>
  <si>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</si>
  <si>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</si>
  <si>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CÙNG KỲ NĂM TRƯỚC</t>
  </si>
  <si>
    <t>D</t>
  </si>
  <si>
    <t>TỔNG NGUỒN THU NSNN TRÊN ĐỊA BÀN</t>
  </si>
  <si>
    <t>Thu cân đối NSNN</t>
  </si>
  <si>
    <t>TỔNG CHI NSĐP</t>
  </si>
  <si>
    <t>Chi cân đối NSĐP</t>
  </si>
  <si>
    <t>BỘI CHI NSĐP/BỘI THU NSĐP</t>
  </si>
  <si>
    <t>CHI TRẢ NỢ  GỐC</t>
  </si>
  <si>
    <t xml:space="preserve">Chi đầu tư phát triển </t>
  </si>
  <si>
    <t>Chi trả nợ lãi các khoản do chính quyền địa phương vay</t>
  </si>
  <si>
    <t>Chi bổ sung quỹ dự trữ tài chính</t>
  </si>
  <si>
    <t>Thu cân đối từ hoạt động xuất khẩu, nhập khẩu</t>
  </si>
  <si>
    <t>CÂN ĐỐI NGÂN SÁCH ĐỊA PHƯƠNG QUÝ I NĂM 2023</t>
  </si>
  <si>
    <t>THỰC HIỆN QUÝ I/2023</t>
  </si>
  <si>
    <r>
      <t xml:space="preserve">(Đính kèm công văn số:    </t>
    </r>
    <r>
      <rPr>
        <i/>
        <sz val="12"/>
        <color theme="0"/>
        <rFont val="Times New Roman"/>
        <family val="1"/>
      </rPr>
      <t>[so]</t>
    </r>
    <r>
      <rPr>
        <i/>
        <sz val="12"/>
        <color theme="1"/>
        <rFont val="Times New Roman"/>
        <family val="1"/>
      </rPr>
      <t xml:space="preserve">   /STC-NSNN ngày </t>
    </r>
    <r>
      <rPr>
        <i/>
        <sz val="12"/>
        <color theme="0"/>
        <rFont val="Times New Roman"/>
        <family val="1"/>
      </rPr>
      <t>[ng]</t>
    </r>
    <r>
      <rPr>
        <i/>
        <sz val="12"/>
        <color theme="1"/>
        <rFont val="Times New Roman"/>
        <family val="1"/>
      </rPr>
      <t xml:space="preserve">  tháng </t>
    </r>
    <r>
      <rPr>
        <i/>
        <sz val="12"/>
        <color theme="0"/>
        <rFont val="Times New Roman"/>
        <family val="1"/>
      </rPr>
      <t>[th]</t>
    </r>
    <r>
      <rPr>
        <i/>
        <sz val="12"/>
        <color theme="1"/>
        <rFont val="Times New Roman"/>
        <family val="1"/>
      </rPr>
      <t xml:space="preserve"> năm 2023 của Sở Tài chính)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</si>
</sst>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h"/>
    </font>
    <font>
      <b/>
      <sz val="12"/>
      <name val="Times New Roman"/>
      <family val="1"/>
    </font>
    <font>
      <b/>
      <sz val="12"/>
      <name val="Times New Romanh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4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180975</xdr:rowOff>
    </xdr:from>
    <xdr:to>
      <xdr:col>1</xdr:col>
      <xdr:colOff>1562100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285875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L5" sqref="L5"/>
    </sheetView>
  </sheetViews>
  <sheetFormatPr defaultRowHeight="15.05"/>
  <cols>
    <col min="1" max="1" width="4.88671875" customWidth="1"/>
    <col min="2" max="2" width="39.109375" customWidth="1"/>
    <col min="3" max="3" width="13.109375" style="18" customWidth="1"/>
    <col min="4" max="4" width="14.109375" style="18" customWidth="1"/>
    <col min="5" max="5" width="9.6640625" style="7" customWidth="1"/>
    <col min="6" max="6" width="10.33203125" style="12" customWidth="1"/>
    <col min="8" max="8" width="12.6640625" hidden="1" customWidth="1"/>
  </cols>
  <sheetData>
    <row r="1" spans="1:8" ht="17.05">
      <c r="A1" s="32" t="s">
        <v>17</v>
      </c>
      <c r="B1" s="32"/>
      <c r="C1" s="15"/>
      <c r="D1" s="15"/>
      <c r="E1" s="6" t="s">
        <v>0</v>
      </c>
    </row>
    <row r="2" spans="1:8" ht="17.05">
      <c r="A2" s="33" t="s">
        <v>18</v>
      </c>
      <c r="B2" s="33"/>
      <c r="C2" s="15"/>
      <c r="D2" s="15"/>
      <c r="E2" s="1"/>
    </row>
    <row r="3" spans="1:8" ht="26.2" customHeight="1">
      <c r="A3" s="40" t="s">
        <v>32</v>
      </c>
      <c r="B3" s="40"/>
      <c r="C3" s="40"/>
      <c r="D3" s="40"/>
      <c r="E3" s="40"/>
      <c r="F3" s="40"/>
    </row>
    <row r="4" spans="1:8" ht="18.850000000000001" customHeight="1">
      <c r="A4" s="41" t="s">
        <v>34</v>
      </c>
      <c r="B4" s="41"/>
      <c r="C4" s="41"/>
      <c r="D4" s="41"/>
      <c r="E4" s="41"/>
      <c r="F4" s="41"/>
    </row>
    <row r="5" spans="1:8" ht="18.850000000000001" customHeight="1">
      <c r="A5" s="1"/>
      <c r="B5" s="2"/>
      <c r="C5" s="15"/>
      <c r="D5" s="15"/>
      <c r="E5" s="39" t="s">
        <v>1</v>
      </c>
      <c r="F5" s="39"/>
    </row>
    <row r="6" spans="1:8" ht="60.05" customHeight="1">
      <c r="A6" s="34" t="s">
        <v>2</v>
      </c>
      <c r="B6" s="36" t="s">
        <v>3</v>
      </c>
      <c r="C6" s="37" t="s">
        <v>4</v>
      </c>
      <c r="D6" s="37" t="s">
        <v>33</v>
      </c>
      <c r="E6" s="36" t="s">
        <v>19</v>
      </c>
      <c r="F6" s="36"/>
    </row>
    <row r="7" spans="1:8" ht="46.5" customHeight="1">
      <c r="A7" s="35"/>
      <c r="B7" s="36"/>
      <c r="C7" s="38"/>
      <c r="D7" s="38"/>
      <c r="E7" s="8" t="s">
        <v>4</v>
      </c>
      <c r="F7" s="11" t="s">
        <v>20</v>
      </c>
    </row>
    <row r="8" spans="1:8" s="25" customFormat="1" ht="35.200000000000003" customHeight="1">
      <c r="A8" s="4" t="s">
        <v>5</v>
      </c>
      <c r="B8" s="24" t="s">
        <v>22</v>
      </c>
      <c r="C8" s="16">
        <f>+C9+C14</f>
        <v>61685000</v>
      </c>
      <c r="D8" s="16">
        <f>+D9+D14</f>
        <v>15333205</v>
      </c>
      <c r="E8" s="9">
        <f>+D8/C8</f>
        <v>0.24857266758531246</v>
      </c>
      <c r="F8" s="14">
        <v>0.8</v>
      </c>
      <c r="H8" s="16">
        <f>+H9+H14</f>
        <v>22705529</v>
      </c>
    </row>
    <row r="9" spans="1:8" s="25" customFormat="1" ht="26.2" customHeight="1">
      <c r="A9" s="4" t="s">
        <v>7</v>
      </c>
      <c r="B9" s="19" t="s">
        <v>23</v>
      </c>
      <c r="C9" s="16">
        <f>+SUM(C10:C13)</f>
        <v>61685000</v>
      </c>
      <c r="D9" s="16">
        <f>+SUM(D10:D13)</f>
        <v>15333205</v>
      </c>
      <c r="E9" s="9">
        <f t="shared" ref="E9:E21" si="0">+D9/C9</f>
        <v>0.24857266758531246</v>
      </c>
      <c r="F9" s="14">
        <v>0.8</v>
      </c>
      <c r="H9" s="16">
        <f>+SUM(H10:H13)</f>
        <v>22705529</v>
      </c>
    </row>
    <row r="10" spans="1:8" s="25" customFormat="1" ht="22.25" customHeight="1">
      <c r="A10" s="3">
        <v>1</v>
      </c>
      <c r="B10" s="5" t="s">
        <v>8</v>
      </c>
      <c r="C10" s="17">
        <v>40235000</v>
      </c>
      <c r="D10" s="17">
        <v>11045658</v>
      </c>
      <c r="E10" s="10">
        <f t="shared" si="0"/>
        <v>0.2745285945072698</v>
      </c>
      <c r="F10" s="13">
        <v>0.85</v>
      </c>
      <c r="H10" s="17">
        <v>18221006</v>
      </c>
    </row>
    <row r="11" spans="1:8" s="25" customFormat="1" ht="19.8" customHeight="1">
      <c r="A11" s="3">
        <v>2</v>
      </c>
      <c r="B11" s="5" t="s">
        <v>9</v>
      </c>
      <c r="C11" s="17">
        <v>0</v>
      </c>
      <c r="D11" s="17">
        <v>0</v>
      </c>
      <c r="E11" s="17">
        <v>0</v>
      </c>
      <c r="F11" s="17">
        <v>0</v>
      </c>
      <c r="H11" s="17">
        <v>0</v>
      </c>
    </row>
    <row r="12" spans="1:8" s="25" customFormat="1" ht="24.25" customHeight="1">
      <c r="A12" s="3">
        <v>3</v>
      </c>
      <c r="B12" s="26" t="s">
        <v>31</v>
      </c>
      <c r="C12" s="17">
        <v>21450000</v>
      </c>
      <c r="D12" s="17">
        <v>4287547</v>
      </c>
      <c r="E12" s="10">
        <f t="shared" si="0"/>
        <v>0.19988564102564102</v>
      </c>
      <c r="F12" s="13">
        <v>0.68</v>
      </c>
      <c r="H12" s="17">
        <v>4484523</v>
      </c>
    </row>
    <row r="13" spans="1:8" s="25" customFormat="1" ht="23.6" customHeight="1">
      <c r="A13" s="3">
        <v>4</v>
      </c>
      <c r="B13" s="5" t="s">
        <v>10</v>
      </c>
      <c r="C13" s="17">
        <v>0</v>
      </c>
      <c r="D13" s="17">
        <v>0</v>
      </c>
      <c r="E13" s="10"/>
      <c r="F13" s="13"/>
      <c r="H13" s="17">
        <v>0</v>
      </c>
    </row>
    <row r="14" spans="1:8" s="25" customFormat="1" ht="36.85" customHeight="1">
      <c r="A14" s="4" t="s">
        <v>11</v>
      </c>
      <c r="B14" s="27" t="s">
        <v>12</v>
      </c>
      <c r="C14" s="16">
        <v>0</v>
      </c>
      <c r="D14" s="16">
        <v>0</v>
      </c>
      <c r="E14" s="9"/>
      <c r="F14" s="13"/>
      <c r="H14" s="16">
        <v>0</v>
      </c>
    </row>
    <row r="15" spans="1:8" s="25" customFormat="1" ht="28.15" customHeight="1">
      <c r="A15" s="4" t="s">
        <v>6</v>
      </c>
      <c r="B15" s="20" t="s">
        <v>24</v>
      </c>
      <c r="C15" s="16">
        <v>27997633</v>
      </c>
      <c r="D15" s="16">
        <v>3967652</v>
      </c>
      <c r="E15" s="9">
        <f t="shared" si="0"/>
        <v>0.14171383702329407</v>
      </c>
      <c r="F15" s="14">
        <v>1.07</v>
      </c>
      <c r="H15" s="16">
        <f>+H16+H22</f>
        <v>4061712</v>
      </c>
    </row>
    <row r="16" spans="1:8" s="25" customFormat="1" ht="20.95" customHeight="1">
      <c r="A16" s="4" t="s">
        <v>7</v>
      </c>
      <c r="B16" s="19" t="s">
        <v>25</v>
      </c>
      <c r="C16" s="16">
        <v>25062833</v>
      </c>
      <c r="D16" s="16">
        <v>3709547</v>
      </c>
      <c r="E16" s="9">
        <f t="shared" si="0"/>
        <v>0.14800988379885066</v>
      </c>
      <c r="F16" s="14">
        <v>1.08</v>
      </c>
      <c r="H16" s="16">
        <v>3278815</v>
      </c>
    </row>
    <row r="17" spans="1:8" s="25" customFormat="1" ht="24.05" customHeight="1">
      <c r="A17" s="3">
        <v>1</v>
      </c>
      <c r="B17" s="23" t="s">
        <v>28</v>
      </c>
      <c r="C17" s="17">
        <v>10108405</v>
      </c>
      <c r="D17" s="17">
        <v>1053577</v>
      </c>
      <c r="E17" s="10">
        <f t="shared" si="0"/>
        <v>0.10422781833533579</v>
      </c>
      <c r="F17" s="13">
        <v>2.04</v>
      </c>
      <c r="H17" s="17">
        <v>624673</v>
      </c>
    </row>
    <row r="18" spans="1:8" s="25" customFormat="1" ht="24.05" customHeight="1">
      <c r="A18" s="3">
        <v>2</v>
      </c>
      <c r="B18" s="5" t="s">
        <v>13</v>
      </c>
      <c r="C18" s="17">
        <v>14452936</v>
      </c>
      <c r="D18" s="17">
        <v>2655970</v>
      </c>
      <c r="E18" s="10">
        <f t="shared" si="0"/>
        <v>0.18376681388473595</v>
      </c>
      <c r="F18" s="13">
        <v>0.91</v>
      </c>
      <c r="H18" s="17">
        <v>2654142</v>
      </c>
    </row>
    <row r="19" spans="1:8" s="25" customFormat="1" ht="30.15">
      <c r="A19" s="3">
        <v>3</v>
      </c>
      <c r="B19" s="28" t="s">
        <v>29</v>
      </c>
      <c r="C19" s="17">
        <v>0</v>
      </c>
      <c r="D19" s="17">
        <v>0</v>
      </c>
      <c r="E19" s="10"/>
      <c r="F19" s="13"/>
      <c r="H19" s="17">
        <v>0</v>
      </c>
    </row>
    <row r="20" spans="1:8" s="25" customFormat="1" ht="24.05" customHeight="1">
      <c r="A20" s="3">
        <v>4</v>
      </c>
      <c r="B20" s="23" t="s">
        <v>30</v>
      </c>
      <c r="C20" s="17">
        <v>2910</v>
      </c>
      <c r="D20" s="17">
        <v>0</v>
      </c>
      <c r="E20" s="10">
        <f t="shared" si="0"/>
        <v>0</v>
      </c>
      <c r="F20" s="13"/>
      <c r="H20" s="17">
        <v>0</v>
      </c>
    </row>
    <row r="21" spans="1:8" s="25" customFormat="1" ht="24.05" customHeight="1">
      <c r="A21" s="3">
        <v>5</v>
      </c>
      <c r="B21" s="5" t="s">
        <v>14</v>
      </c>
      <c r="C21" s="17">
        <v>498582</v>
      </c>
      <c r="D21" s="17">
        <v>0</v>
      </c>
      <c r="E21" s="10">
        <f t="shared" si="0"/>
        <v>0</v>
      </c>
      <c r="F21" s="13"/>
      <c r="H21" s="17">
        <v>0</v>
      </c>
    </row>
    <row r="22" spans="1:8" s="25" customFormat="1" ht="36.85" customHeight="1">
      <c r="A22" s="4" t="s">
        <v>11</v>
      </c>
      <c r="B22" s="21" t="s">
        <v>16</v>
      </c>
      <c r="C22" s="16">
        <v>1934800</v>
      </c>
      <c r="D22" s="16">
        <v>19058</v>
      </c>
      <c r="E22" s="9">
        <f>+D22/C22</f>
        <v>9.8501137068430847E-3</v>
      </c>
      <c r="F22" s="14">
        <v>7.0000000000000007E-2</v>
      </c>
      <c r="H22" s="16">
        <v>782897</v>
      </c>
    </row>
    <row r="23" spans="1:8" s="31" customFormat="1" ht="22.6" customHeight="1">
      <c r="A23" s="29" t="s">
        <v>15</v>
      </c>
      <c r="B23" s="22" t="s">
        <v>26</v>
      </c>
      <c r="C23" s="30">
        <v>1000000</v>
      </c>
      <c r="D23" s="30"/>
      <c r="E23" s="29"/>
      <c r="F23" s="14"/>
      <c r="H23" s="30"/>
    </row>
    <row r="24" spans="1:8" s="31" customFormat="1" ht="19.5" customHeight="1">
      <c r="A24" s="29" t="s">
        <v>21</v>
      </c>
      <c r="B24" s="22" t="s">
        <v>27</v>
      </c>
      <c r="C24" s="30"/>
      <c r="D24" s="30"/>
      <c r="E24" s="29"/>
      <c r="F24" s="14"/>
      <c r="H24" s="30"/>
    </row>
  </sheetData>
  <mergeCells count="10">
    <mergeCell ref="D6:D7"/>
    <mergeCell ref="E6:F6"/>
    <mergeCell ref="E5:F5"/>
    <mergeCell ref="A3:F3"/>
    <mergeCell ref="A4:F4"/>
    <mergeCell ref="A1:B1"/>
    <mergeCell ref="A2:B2"/>
    <mergeCell ref="A6:A7"/>
    <mergeCell ref="B6:B7"/>
    <mergeCell ref="C6:C7"/>
  </mergeCells>
  <printOptions horizontalCentered="1"/>
  <pageMargins left="0.45" right="0.3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A89D7-7D6B-482E-B4F1-0520C88A7F80}"/>
</file>

<file path=customXml/itemProps2.xml><?xml version="1.0" encoding="utf-8"?>
<ds:datastoreItem xmlns:ds="http://schemas.openxmlformats.org/officeDocument/2006/customXml" ds:itemID="{603014E5-B6DB-492E-984E-77C2133231CF}"/>
</file>

<file path=customXml/itemProps3.xml><?xml version="1.0" encoding="utf-8"?>
<ds:datastoreItem xmlns:ds="http://schemas.openxmlformats.org/officeDocument/2006/customXml" ds:itemID="{8105FD11-441E-4A28-93D5-157549605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TH-2023-Q1-B59-TT343-75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2023-04-04T02:53:47Z</cp:lastPrinted>
  <dcterms:created xsi:type="dcterms:W3CDTF">2020-04-06T08:57:10Z</dcterms:created>
  <dcterms:modified xsi:type="dcterms:W3CDTF">2023-04-04T03:11:10Z</dcterms:modified>
</cp:coreProperties>
</file>