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worksheets/sheet3.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worksheets/sheet10.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2.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worksheets/sheet11.xml" ContentType="application/vnd.openxmlformats-officedocument.spreadsheetml.worksheet+xml"/>
  <Override PartName="/xl/worksheets/sheet2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1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9.xml" ContentType="application/vnd.openxmlformats-officedocument.spreadsheetml.externalLink+xml"/>
  <Override PartName="/xl/externalLinks/externalLink8.xml" ContentType="application/vnd.openxmlformats-officedocument.spreadsheetml.externalLink+xml"/>
  <Override PartName="/xl/externalLinks/externalLink7.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externalLinks/externalLink6.xml" ContentType="application/vnd.openxmlformats-officedocument.spreadsheetml.externalLink+xml"/>
  <Override PartName="/xl/externalLinks/externalLink5.xml" ContentType="application/vnd.openxmlformats-officedocument.spreadsheetml.externalLink+xml"/>
  <Override PartName="/xl/externalLinks/externalLink10.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hongnhung.ns\Desktop\"/>
    </mc:Choice>
  </mc:AlternateContent>
  <bookViews>
    <workbookView xWindow="357" yWindow="35" windowWidth="17176" windowHeight="9988" activeTab="1"/>
  </bookViews>
  <sheets>
    <sheet name="nguồn lương 2023" sheetId="18" r:id="rId1"/>
    <sheet name="nguồn lương 2024" sheetId="19" r:id="rId2"/>
    <sheet name="mua BHYT " sheetId="21" r:id="rId3"/>
    <sheet name="Tăng định mức khoán chi" sheetId="20" r:id="rId4"/>
    <sheet name="Công an xã bán chuyên trách" sheetId="22" r:id="rId5"/>
    <sheet name="bảo vệ dân phố" sheetId="23" r:id="rId6"/>
    <sheet name="dân phòng" sheetId="25" r:id="rId7"/>
    <sheet name="tăng chi theo NQ số 10" sheetId="27" r:id="rId8"/>
    <sheet name="Đội công tác xã phường" sheetId="24" r:id="rId9"/>
    <sheet name="hỗ trợ mầm non" sheetId="26" r:id="rId10"/>
    <sheet name="4b" sheetId="4" state="hidden" r:id="rId11"/>
    <sheet name="2a" sheetId="5" state="hidden" r:id="rId12"/>
    <sheet name="2b " sheetId="6" state="hidden" r:id="rId13"/>
    <sheet name="2c" sheetId="7" state="hidden" r:id="rId14"/>
    <sheet name="2d" sheetId="8" state="hidden" r:id="rId15"/>
    <sheet name="2đ" sheetId="9" state="hidden" r:id="rId16"/>
    <sheet name="2e" sheetId="10" state="hidden" r:id="rId17"/>
    <sheet name="2g" sheetId="11" state="hidden" r:id="rId18"/>
    <sheet name="2h" sheetId="16" state="hidden" r:id="rId19"/>
    <sheet name="2i" sheetId="17" state="hidden" r:id="rId20"/>
    <sheet name="2k" sheetId="12" state="hidden" r:id="rId21"/>
    <sheet name="2l" sheetId="13" state="hidden" r:id="rId22"/>
    <sheet name="2m" sheetId="14" state="hidden" r:id="rId23"/>
    <sheet name="2n" sheetId="15" state="hidden" r:id="rId24"/>
  </sheets>
  <externalReferences>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s>
  <definedNames>
    <definedName name="___dao1">'[1]CT Thang Mo'!$B$189:$H$189</definedName>
    <definedName name="___dao2">'[1]CT Thang Mo'!$B$161:$H$161</definedName>
    <definedName name="___dap2">'[1]CT Thang Mo'!$B$162:$H$162</definedName>
    <definedName name="___day1" localSheetId="6">'[2]Chiet tinh dz22'!#REF!</definedName>
    <definedName name="___day1">'[2]Chiet tinh dz22'!#REF!</definedName>
    <definedName name="___day2">'[3]Chiet tinh dz35'!$H$3</definedName>
    <definedName name="___dbu1" localSheetId="6">'[1]CT Thang Mo'!#REF!</definedName>
    <definedName name="___dbu1">'[1]CT Thang Mo'!#REF!</definedName>
    <definedName name="___dbu2">'[1]CT Thang Mo'!$B$93:$F$93</definedName>
    <definedName name="___lap1" localSheetId="6">#REF!</definedName>
    <definedName name="___lap1">#REF!</definedName>
    <definedName name="___lap2" localSheetId="6">#REF!</definedName>
    <definedName name="___lap2">#REF!</definedName>
    <definedName name="___vc1">'[1]CT Thang Mo'!$B$34:$H$34</definedName>
    <definedName name="___vc2">'[1]CT Thang Mo'!$B$35:$H$35</definedName>
    <definedName name="___vc3">'[1]CT Thang Mo'!$B$36:$H$36</definedName>
    <definedName name="__dao1">'[1]CT Thang Mo'!$B$189:$H$189</definedName>
    <definedName name="__dao2">'[1]CT Thang Mo'!$B$161:$H$161</definedName>
    <definedName name="__dap2">'[1]CT Thang Mo'!$B$162:$H$162</definedName>
    <definedName name="__day1" localSheetId="6">'[2]Chiet tinh dz22'!#REF!</definedName>
    <definedName name="__day1">'[2]Chiet tinh dz22'!#REF!</definedName>
    <definedName name="__day2">'[3]Chiet tinh dz35'!$H$3</definedName>
    <definedName name="__dbu1" localSheetId="6">'[1]CT Thang Mo'!#REF!</definedName>
    <definedName name="__dbu1">'[1]CT Thang Mo'!#REF!</definedName>
    <definedName name="__dbu2">'[1]CT Thang Mo'!$B$93:$F$93</definedName>
    <definedName name="__lap1" localSheetId="6">#REF!</definedName>
    <definedName name="__lap1">#REF!</definedName>
    <definedName name="__lap2" localSheetId="6">#REF!</definedName>
    <definedName name="__lap2">#REF!</definedName>
    <definedName name="__vc1">'[1]CT Thang Mo'!$B$34:$H$34</definedName>
    <definedName name="__vc2">'[1]CT Thang Mo'!$B$35:$H$35</definedName>
    <definedName name="__vc3">'[1]CT Thang Mo'!$B$36:$H$36</definedName>
    <definedName name="_1" localSheetId="6">#REF!</definedName>
    <definedName name="_1">#REF!</definedName>
    <definedName name="_1BA2500" localSheetId="6">#REF!</definedName>
    <definedName name="_1BA2500">#REF!</definedName>
    <definedName name="_1BA3250" localSheetId="6">#REF!</definedName>
    <definedName name="_1BA3250">#REF!</definedName>
    <definedName name="_1BA400P" localSheetId="6">#REF!</definedName>
    <definedName name="_1BA400P">#REF!</definedName>
    <definedName name="_1CAP001" localSheetId="6">#REF!</definedName>
    <definedName name="_1CAP001">#REF!</definedName>
    <definedName name="_1CAP002" localSheetId="6">[4]MTP!#REF!</definedName>
    <definedName name="_1CAP002">[4]MTP!#REF!</definedName>
    <definedName name="_1DAU002" localSheetId="6">#REF!</definedName>
    <definedName name="_1DAU002">#REF!</definedName>
    <definedName name="_1DDAY03" localSheetId="6">#REF!</definedName>
    <definedName name="_1DDAY03">#REF!</definedName>
    <definedName name="_1DDTT01" localSheetId="6">#REF!</definedName>
    <definedName name="_1DDTT01">#REF!</definedName>
    <definedName name="_1FCO101" localSheetId="6">#REF!</definedName>
    <definedName name="_1FCO101">#REF!</definedName>
    <definedName name="_1GIA101" localSheetId="6">#REF!</definedName>
    <definedName name="_1GIA101">#REF!</definedName>
    <definedName name="_1LA1001" localSheetId="6">#REF!</definedName>
    <definedName name="_1LA1001">#REF!</definedName>
    <definedName name="_1MCCBO2" localSheetId="6">#REF!</definedName>
    <definedName name="_1MCCBO2">#REF!</definedName>
    <definedName name="_1PKCAP1" localSheetId="6">#REF!</definedName>
    <definedName name="_1PKCAP1">#REF!</definedName>
    <definedName name="_1PKTT01" localSheetId="6">#REF!</definedName>
    <definedName name="_1PKTT01">#REF!</definedName>
    <definedName name="_1TCD101" localSheetId="6">#REF!</definedName>
    <definedName name="_1TCD101">#REF!</definedName>
    <definedName name="_1TCD201" localSheetId="6">#REF!</definedName>
    <definedName name="_1TCD201">#REF!</definedName>
    <definedName name="_1TD2001" localSheetId="6">#REF!</definedName>
    <definedName name="_1TD2001">#REF!</definedName>
    <definedName name="_1TIHT01" localSheetId="6">#REF!</definedName>
    <definedName name="_1TIHT01">#REF!</definedName>
    <definedName name="_1TRU121" localSheetId="6">#REF!</definedName>
    <definedName name="_1TRU121">#REF!</definedName>
    <definedName name="_2" localSheetId="6">#REF!</definedName>
    <definedName name="_2">#REF!</definedName>
    <definedName name="_2BLA100" localSheetId="6">#REF!</definedName>
    <definedName name="_2BLA100">#REF!</definedName>
    <definedName name="_2DAL201" localSheetId="6">#REF!</definedName>
    <definedName name="_2DAL201">#REF!</definedName>
    <definedName name="_2STREO7" localSheetId="6">[5]MTP!#REF!</definedName>
    <definedName name="_2STREO7">[5]MTP!#REF!</definedName>
    <definedName name="_3BLXMD" localSheetId="6">#REF!</definedName>
    <definedName name="_3BLXMD">#REF!</definedName>
    <definedName name="_3TU0609" localSheetId="6">#REF!</definedName>
    <definedName name="_3TU0609">#REF!</definedName>
    <definedName name="_4CNT240" localSheetId="6">#REF!</definedName>
    <definedName name="_4CNT240">#REF!</definedName>
    <definedName name="_4CTL240" localSheetId="6">#REF!</definedName>
    <definedName name="_4CTL240">#REF!</definedName>
    <definedName name="_4FCO100" localSheetId="6">#REF!</definedName>
    <definedName name="_4FCO100">#REF!</definedName>
    <definedName name="_4GOIC01" localSheetId="6">[6]MTP!#REF!</definedName>
    <definedName name="_4GOIC01">[6]MTP!#REF!</definedName>
    <definedName name="_4HDCTT4" localSheetId="6">#REF!</definedName>
    <definedName name="_4HDCTT4">#REF!</definedName>
    <definedName name="_4HNCTT4" localSheetId="6">#REF!</definedName>
    <definedName name="_4HNCTT4">#REF!</definedName>
    <definedName name="_4LBCO01" localSheetId="6">#REF!</definedName>
    <definedName name="_4LBCO01">#REF!</definedName>
    <definedName name="_4OSLCTT" localSheetId="6">[6]MTP!#REF!</definedName>
    <definedName name="_4OSLCTT">[6]MTP!#REF!</definedName>
    <definedName name="_6BNTTTH" localSheetId="6">[5]MTP1!#REF!</definedName>
    <definedName name="_6BNTTTH">[5]MTP1!#REF!</definedName>
    <definedName name="_6DCTTBO" localSheetId="6">[5]MTP1!#REF!</definedName>
    <definedName name="_6DCTTBO">[5]MTP1!#REF!</definedName>
    <definedName name="_6DD24TT" localSheetId="6">[5]MTP1!#REF!</definedName>
    <definedName name="_6DD24TT">[5]MTP1!#REF!</definedName>
    <definedName name="_6FCOTBU" localSheetId="6">[5]MTP1!#REF!</definedName>
    <definedName name="_6FCOTBU">[5]MTP1!#REF!</definedName>
    <definedName name="_6LATUBU" localSheetId="6">[5]MTP1!#REF!</definedName>
    <definedName name="_6LATUBU">[5]MTP1!#REF!</definedName>
    <definedName name="_6SDTT24" localSheetId="6">[5]MTP1!#REF!</definedName>
    <definedName name="_6SDTT24">[5]MTP1!#REF!</definedName>
    <definedName name="_6TBUDTT" localSheetId="6">[5]MTP1!#REF!</definedName>
    <definedName name="_6TBUDTT">[5]MTP1!#REF!</definedName>
    <definedName name="_6TDDDTT" localSheetId="6">[5]MTP1!#REF!</definedName>
    <definedName name="_6TDDDTT">[5]MTP1!#REF!</definedName>
    <definedName name="_6TLTTTH" localSheetId="6">[5]MTP1!#REF!</definedName>
    <definedName name="_6TLTTTH">[5]MTP1!#REF!</definedName>
    <definedName name="_6TUBUTT" localSheetId="6">[5]MTP1!#REF!</definedName>
    <definedName name="_6TUBUTT">[5]MTP1!#REF!</definedName>
    <definedName name="_6UCLVIS" localSheetId="6">[5]MTP1!#REF!</definedName>
    <definedName name="_6UCLVIS">[5]MTP1!#REF!</definedName>
    <definedName name="_7DNCABC" localSheetId="6">[5]MTP1!#REF!</definedName>
    <definedName name="_7DNCABC">[5]MTP1!#REF!</definedName>
    <definedName name="_7HDCTBU" localSheetId="6">[5]MTP1!#REF!</definedName>
    <definedName name="_7HDCTBU">[5]MTP1!#REF!</definedName>
    <definedName name="_7PKTUBU" localSheetId="6">[5]MTP1!#REF!</definedName>
    <definedName name="_7PKTUBU">[5]MTP1!#REF!</definedName>
    <definedName name="_7TBHT20" localSheetId="6">[5]MTP1!#REF!</definedName>
    <definedName name="_7TBHT20">[5]MTP1!#REF!</definedName>
    <definedName name="_7TBHT30" localSheetId="6">[5]MTP1!#REF!</definedName>
    <definedName name="_7TBHT30">[5]MTP1!#REF!</definedName>
    <definedName name="_7TDCABC" localSheetId="6">[5]MTP1!#REF!</definedName>
    <definedName name="_7TDCABC">[5]MTP1!#REF!</definedName>
    <definedName name="_a1" hidden="1">{"'Sheet1'!$L$16"}</definedName>
    <definedName name="_CON1" localSheetId="6">#REF!</definedName>
    <definedName name="_CON1">#REF!</definedName>
    <definedName name="_CON2" localSheetId="6">#REF!</definedName>
    <definedName name="_CON2">#REF!</definedName>
    <definedName name="_dao1">'[1]CT Thang Mo'!$B$189:$H$189</definedName>
    <definedName name="_dao2">'[1]CT Thang Mo'!$B$161:$H$161</definedName>
    <definedName name="_dap2">'[1]CT Thang Mo'!$B$162:$H$162</definedName>
    <definedName name="_day1" localSheetId="6">'[2]Chiet tinh dz22'!#REF!</definedName>
    <definedName name="_day1">'[2]Chiet tinh dz22'!#REF!</definedName>
    <definedName name="_day2">'[3]Chiet tinh dz35'!$H$3</definedName>
    <definedName name="_dbu1" localSheetId="6">'[1]CT Thang Mo'!#REF!</definedName>
    <definedName name="_dbu1">'[1]CT Thang Mo'!#REF!</definedName>
    <definedName name="_dbu2">'[1]CT Thang Mo'!$B$93:$F$93</definedName>
    <definedName name="_Fill" localSheetId="6" hidden="1">#REF!</definedName>
    <definedName name="_Fill" hidden="1">#REF!</definedName>
    <definedName name="_h1" hidden="1">{"'Sheet1'!$L$16"}</definedName>
    <definedName name="_h10" hidden="1">{#N/A,#N/A,FALSE,"Chi tiÆt"}</definedName>
    <definedName name="_h2" hidden="1">{"'Sheet1'!$L$16"}</definedName>
    <definedName name="_h3" hidden="1">{"'Sheet1'!$L$16"}</definedName>
    <definedName name="_h5" hidden="1">{"'Sheet1'!$L$16"}</definedName>
    <definedName name="_h6" hidden="1">{"'Sheet1'!$L$16"}</definedName>
    <definedName name="_h7" hidden="1">{"'Sheet1'!$L$16"}</definedName>
    <definedName name="_h8" hidden="1">{"'Sheet1'!$L$16"}</definedName>
    <definedName name="_h9" hidden="1">{"'Sheet1'!$L$16"}</definedName>
    <definedName name="_Key1" localSheetId="6" hidden="1">#REF!</definedName>
    <definedName name="_Key1" hidden="1">#REF!</definedName>
    <definedName name="_Key2" localSheetId="6" hidden="1">#REF!</definedName>
    <definedName name="_Key2" hidden="1">#REF!</definedName>
    <definedName name="_lap1" localSheetId="6">#REF!</definedName>
    <definedName name="_lap1">#REF!</definedName>
    <definedName name="_lap2" localSheetId="6">#REF!</definedName>
    <definedName name="_lap2">#REF!</definedName>
    <definedName name="_NET2" localSheetId="6">#REF!</definedName>
    <definedName name="_NET2">#REF!</definedName>
    <definedName name="_Order1" hidden="1">255</definedName>
    <definedName name="_Order2" hidden="1">255</definedName>
    <definedName name="_PA3" hidden="1">{"'Sheet1'!$L$16"}</definedName>
    <definedName name="_Sort" localSheetId="6" hidden="1">#REF!</definedName>
    <definedName name="_Sort" hidden="1">#REF!</definedName>
    <definedName name="_TK155" localSheetId="6">#REF!</definedName>
    <definedName name="_TK155">#REF!</definedName>
    <definedName name="_TK422" localSheetId="6">#REF!</definedName>
    <definedName name="_TK422">#REF!</definedName>
    <definedName name="_vc1">'[1]CT Thang Mo'!$B$34:$H$34</definedName>
    <definedName name="_vc2">'[1]CT Thang Mo'!$B$35:$H$35</definedName>
    <definedName name="_vc3">'[1]CT Thang Mo'!$B$36:$H$36</definedName>
    <definedName name="aa" localSheetId="6">#REF!</definedName>
    <definedName name="aa">#REF!</definedName>
    <definedName name="abc" localSheetId="6">[5]MTP1!#REF!</definedName>
    <definedName name="abc">[5]MTP1!#REF!</definedName>
    <definedName name="ADAY" localSheetId="6">#REF!</definedName>
    <definedName name="ADAY">#REF!</definedName>
    <definedName name="ADP" localSheetId="6">#REF!</definedName>
    <definedName name="ADP">#REF!</definedName>
    <definedName name="AKHAC" localSheetId="6">#REF!</definedName>
    <definedName name="AKHAC">#REF!</definedName>
    <definedName name="ALTINH" localSheetId="6">#REF!</definedName>
    <definedName name="ALTINH">#REF!</definedName>
    <definedName name="Anguon" localSheetId="6">#REF!</definedName>
    <definedName name="Anguon">#REF!</definedName>
    <definedName name="ANN" localSheetId="6">#REF!</definedName>
    <definedName name="ANN">#REF!</definedName>
    <definedName name="ANQD" localSheetId="6">#REF!</definedName>
    <definedName name="ANQD">#REF!</definedName>
    <definedName name="ANQQH" localSheetId="6">#REF!</definedName>
    <definedName name="ANQQH">#REF!</definedName>
    <definedName name="anscount" hidden="1">3</definedName>
    <definedName name="ANSNN" localSheetId="6">#REF!</definedName>
    <definedName name="ANSNN">#REF!</definedName>
    <definedName name="ANSNNxnk" localSheetId="6">#REF!</definedName>
    <definedName name="ANSNNxnk">#REF!</definedName>
    <definedName name="APC" localSheetId="6">#REF!</definedName>
    <definedName name="APC">#REF!</definedName>
    <definedName name="ATRAM" localSheetId="6">#REF!</definedName>
    <definedName name="ATRAM">#REF!</definedName>
    <definedName name="ATW" localSheetId="6">#REF!</definedName>
    <definedName name="ATW">#REF!</definedName>
    <definedName name="bb">{"Thuxm2.xls","Sheet1"}</definedName>
    <definedName name="BCBo" hidden="1">{"'Sheet1'!$L$16"}</definedName>
    <definedName name="BDAY" localSheetId="6">#REF!</definedName>
    <definedName name="BDAY">#REF!</definedName>
    <definedName name="BOQ" localSheetId="6">#REF!</definedName>
    <definedName name="BOQ">#REF!</definedName>
    <definedName name="BTRAM" localSheetId="6">#REF!</definedName>
    <definedName name="BTRAM">#REF!</definedName>
    <definedName name="BVCISUMMARY" localSheetId="6">#REF!</definedName>
    <definedName name="BVCISUMMARY">#REF!</definedName>
    <definedName name="Can_doi" localSheetId="6">#REF!</definedName>
    <definedName name="Can_doi">#REF!</definedName>
    <definedName name="cap" localSheetId="6">#REF!</definedName>
    <definedName name="cap">#REF!</definedName>
    <definedName name="cap0.7" localSheetId="6">#REF!</definedName>
    <definedName name="cap0.7">#REF!</definedName>
    <definedName name="CCNK" localSheetId="6">[7]QMCT!#REF!</definedName>
    <definedName name="CCNK">[7]QMCT!#REF!</definedName>
    <definedName name="CDAY" localSheetId="6">#REF!</definedName>
    <definedName name="CDAY">#REF!</definedName>
    <definedName name="CL" localSheetId="6">#REF!</definedName>
    <definedName name="CL">#REF!</definedName>
    <definedName name="CLTMP" localSheetId="6">[7]QMCT!#REF!</definedName>
    <definedName name="CLTMP">[7]QMCT!#REF!</definedName>
    <definedName name="CLVC">[8]CHITIET!$D$3</definedName>
    <definedName name="COMMON" localSheetId="6">#REF!</definedName>
    <definedName name="COMMON">#REF!</definedName>
    <definedName name="CON_EQP_COS" localSheetId="6">#REF!</definedName>
    <definedName name="CON_EQP_COS">#REF!</definedName>
    <definedName name="CongVattu" localSheetId="6">#REF!</definedName>
    <definedName name="CongVattu">#REF!</definedName>
    <definedName name="COVER" localSheetId="6">#REF!</definedName>
    <definedName name="COVER">#REF!</definedName>
    <definedName name="CRITINST" localSheetId="6">#REF!</definedName>
    <definedName name="CRITINST">#REF!</definedName>
    <definedName name="CRITPURC" localSheetId="6">#REF!</definedName>
    <definedName name="CRITPURC">#REF!</definedName>
    <definedName name="CS_10" localSheetId="6">#REF!</definedName>
    <definedName name="CS_10">#REF!</definedName>
    <definedName name="CS_100" localSheetId="6">#REF!</definedName>
    <definedName name="CS_100">#REF!</definedName>
    <definedName name="CS_10S" localSheetId="6">#REF!</definedName>
    <definedName name="CS_10S">#REF!</definedName>
    <definedName name="CS_120" localSheetId="6">#REF!</definedName>
    <definedName name="CS_120">#REF!</definedName>
    <definedName name="CS_140" localSheetId="6">#REF!</definedName>
    <definedName name="CS_140">#REF!</definedName>
    <definedName name="CS_160" localSheetId="6">#REF!</definedName>
    <definedName name="CS_160">#REF!</definedName>
    <definedName name="CS_20" localSheetId="6">#REF!</definedName>
    <definedName name="CS_20">#REF!</definedName>
    <definedName name="CS_30" localSheetId="6">#REF!</definedName>
    <definedName name="CS_30">#REF!</definedName>
    <definedName name="CS_40" localSheetId="6">#REF!</definedName>
    <definedName name="CS_40">#REF!</definedName>
    <definedName name="CS_40S" localSheetId="6">#REF!</definedName>
    <definedName name="CS_40S">#REF!</definedName>
    <definedName name="CS_5S" localSheetId="6">#REF!</definedName>
    <definedName name="CS_5S">#REF!</definedName>
    <definedName name="CS_60" localSheetId="6">#REF!</definedName>
    <definedName name="CS_60">#REF!</definedName>
    <definedName name="CS_80" localSheetId="6">#REF!</definedName>
    <definedName name="CS_80">#REF!</definedName>
    <definedName name="CS_80S" localSheetId="6">#REF!</definedName>
    <definedName name="CS_80S">#REF!</definedName>
    <definedName name="CS_STD" localSheetId="6">#REF!</definedName>
    <definedName name="CS_STD">#REF!</definedName>
    <definedName name="CS_XS" localSheetId="6">#REF!</definedName>
    <definedName name="CS_XS">#REF!</definedName>
    <definedName name="CS_XXS" localSheetId="6">#REF!</definedName>
    <definedName name="CS_XXS">#REF!</definedName>
    <definedName name="ctdn9697" localSheetId="6">#REF!</definedName>
    <definedName name="ctdn9697">#REF!</definedName>
    <definedName name="CTRAM" localSheetId="6">#REF!</definedName>
    <definedName name="CTRAM">#REF!</definedName>
    <definedName name="daotd">'[1]CT Thang Mo'!$B$323:$H$323</definedName>
    <definedName name="dap">'[1]CT Thang Mo'!$B$39:$H$39</definedName>
    <definedName name="daptd">'[1]CT Thang Mo'!$B$324:$H$324</definedName>
    <definedName name="DATA_DATA2_List" localSheetId="6">#REF!</definedName>
    <definedName name="DATA_DATA2_List">#REF!</definedName>
    <definedName name="_xlnm.Database" localSheetId="6">#REF!</definedName>
    <definedName name="_xlnm.Database">#REF!</definedName>
    <definedName name="DATDAO" localSheetId="6">#REF!</definedName>
    <definedName name="DATDAO">#REF!</definedName>
    <definedName name="DAUTAYGGG" localSheetId="6">[5]MTP1!#REF!</definedName>
    <definedName name="DAUTAYGGG">[5]MTP1!#REF!</definedName>
    <definedName name="DDAY" localSheetId="6">#REF!</definedName>
    <definedName name="DDAY">#REF!</definedName>
    <definedName name="ddtt1pnc">[8]CHITIET!$G$530</definedName>
    <definedName name="ddtt1pvl">[8]CHITIET!$G$526</definedName>
    <definedName name="ddtt3pnc">[8]CHITIET!$G$522</definedName>
    <definedName name="ddtt3pvl">[8]CHITIET!$G$518</definedName>
    <definedName name="DM" localSheetId="6">#REF!</definedName>
    <definedName name="DM">#REF!</definedName>
    <definedName name="DNNN" localSheetId="6">#REF!</definedName>
    <definedName name="DNNN">#REF!</definedName>
    <definedName name="dobt" localSheetId="6">#REF!</definedName>
    <definedName name="dobt">#REF!</definedName>
    <definedName name="dongia" localSheetId="6">#REF!</definedName>
    <definedName name="dongia">#REF!</definedName>
    <definedName name="DSTD_Clear">[0]!DSTD_Clear</definedName>
    <definedName name="DSUMDATA" localSheetId="6">#REF!</definedName>
    <definedName name="DSUMDATA">#REF!</definedName>
    <definedName name="duaån" localSheetId="6">#REF!</definedName>
    <definedName name="duaån">#REF!</definedName>
    <definedName name="duan" localSheetId="6">#REF!</definedName>
    <definedName name="duan">#REF!</definedName>
    <definedName name="DUCANH" hidden="1">{"'Sheet1'!$L$16"}</definedName>
    <definedName name="End_1" localSheetId="6">#REF!</definedName>
    <definedName name="End_1">#REF!</definedName>
    <definedName name="End_10" localSheetId="6">#REF!</definedName>
    <definedName name="End_10">#REF!</definedName>
    <definedName name="End_11" localSheetId="6">#REF!</definedName>
    <definedName name="End_11">#REF!</definedName>
    <definedName name="End_12" localSheetId="6">#REF!</definedName>
    <definedName name="End_12">#REF!</definedName>
    <definedName name="End_13" localSheetId="6">#REF!</definedName>
    <definedName name="End_13">#REF!</definedName>
    <definedName name="End_2" localSheetId="6">#REF!</definedName>
    <definedName name="End_2">#REF!</definedName>
    <definedName name="End_3" localSheetId="6">#REF!</definedName>
    <definedName name="End_3">#REF!</definedName>
    <definedName name="End_4" localSheetId="6">#REF!</definedName>
    <definedName name="End_4">#REF!</definedName>
    <definedName name="End_5" localSheetId="6">#REF!</definedName>
    <definedName name="End_5">#REF!</definedName>
    <definedName name="End_6" localSheetId="6">#REF!</definedName>
    <definedName name="End_6">#REF!</definedName>
    <definedName name="End_7" localSheetId="6">#REF!</definedName>
    <definedName name="End_7">#REF!</definedName>
    <definedName name="End_8" localSheetId="6">#REF!</definedName>
    <definedName name="End_8">#REF!</definedName>
    <definedName name="End_9" localSheetId="6">#REF!</definedName>
    <definedName name="End_9">#REF!</definedName>
    <definedName name="_xlnm.Extract" localSheetId="6">#REF!</definedName>
    <definedName name="_xlnm.Extract">#REF!</definedName>
    <definedName name="Full" localSheetId="6">[7]QMCT!#REF!</definedName>
    <definedName name="Full">[7]QMCT!#REF!</definedName>
    <definedName name="gcm">'[9]gia vt,nc,may'!$H$7:$I$17</definedName>
    <definedName name="giaca">'[10]dg-VTu'!$C$6:$F$55</definedName>
    <definedName name="gnc">'[9]gia vt,nc,may'!$E$7:$F$12</definedName>
    <definedName name="gvt">'[9]gia vt,nc,may'!$B$7:$C$159</definedName>
    <definedName name="h" hidden="1">{"'Sheet1'!$L$16"}</definedName>
    <definedName name="HANG" hidden="1">{#N/A,#N/A,FALSE,"Chi tiÆt"}</definedName>
    <definedName name="HDCCT" localSheetId="6">[7]QMCT!#REF!</definedName>
    <definedName name="HDCCT">[7]QMCT!#REF!</definedName>
    <definedName name="HDCD" localSheetId="6">[7]QMCT!#REF!</definedName>
    <definedName name="HDCD">[7]QMCT!#REF!</definedName>
    <definedName name="HHUHOI">[0]!HHUHOI</definedName>
    <definedName name="HIHIHIHOI" hidden="1">{"'Sheet1'!$L$16"}</definedName>
    <definedName name="HJKL" hidden="1">{"'Sheet1'!$L$16"}</definedName>
    <definedName name="HOME_MANP" localSheetId="6">#REF!</definedName>
    <definedName name="HOME_MANP">#REF!</definedName>
    <definedName name="HOMEOFFICE_COST" localSheetId="6">#REF!</definedName>
    <definedName name="HOMEOFFICE_COST">#REF!</definedName>
    <definedName name="HSKK">[8]CHITIET!$D$4</definedName>
    <definedName name="HT" localSheetId="6">#REF!</definedName>
    <definedName name="HT">#REF!</definedName>
    <definedName name="HTML_CodePage" hidden="1">950</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uy" localSheetId="6">#REF!</definedName>
    <definedName name="huy">#REF!</definedName>
    <definedName name="IDLAB_COST" localSheetId="6">#REF!</definedName>
    <definedName name="IDLAB_COST">#REF!</definedName>
    <definedName name="INDMANP" localSheetId="6">#REF!</definedName>
    <definedName name="INDMANP">#REF!</definedName>
    <definedName name="K" localSheetId="6">#REF!</definedName>
    <definedName name="K">#REF!</definedName>
    <definedName name="K_1" localSheetId="6">[11]!K_1</definedName>
    <definedName name="K_1">[11]!K_1</definedName>
    <definedName name="K_2" localSheetId="6">[11]!K_2</definedName>
    <definedName name="K_2">[11]!K_2</definedName>
    <definedName name="Khac" localSheetId="6">#REF!</definedName>
    <definedName name="Khac">#REF!</definedName>
    <definedName name="Khong_can_doi" localSheetId="6">#REF!</definedName>
    <definedName name="Khong_can_doi">#REF!</definedName>
    <definedName name="KQ_Truong" localSheetId="6">#REF!</definedName>
    <definedName name="KQ_Truong">#REF!</definedName>
    <definedName name="KVC" localSheetId="6">#REF!</definedName>
    <definedName name="KVC">#REF!</definedName>
    <definedName name="L" localSheetId="6">#REF!</definedName>
    <definedName name="L">#REF!</definedName>
    <definedName name="lapa">'[1]CT Thang Mo'!$B$350:$H$350</definedName>
    <definedName name="lapb">'[1]CT Thang Mo'!$B$370:$H$370</definedName>
    <definedName name="lapc">'[1]CT Thang Mo'!$B$390:$H$390</definedName>
    <definedName name="lll" localSheetId="6">'[12]Chi tiet'!#REF!</definedName>
    <definedName name="lll">'[12]Chi tiet'!#REF!</definedName>
    <definedName name="lVC" localSheetId="6">#REF!</definedName>
    <definedName name="lVC">#REF!</definedName>
    <definedName name="m" localSheetId="6">#REF!</definedName>
    <definedName name="m">#REF!</definedName>
    <definedName name="MAJ_CON_EQP" localSheetId="6">#REF!</definedName>
    <definedName name="MAJ_CON_EQP">#REF!</definedName>
    <definedName name="mat">[13]Tke!$AD$10:$AR$96</definedName>
    <definedName name="MG_A" localSheetId="6">#REF!</definedName>
    <definedName name="MG_A">#REF!</definedName>
    <definedName name="NCcap0.7" localSheetId="6">#REF!</definedName>
    <definedName name="NCcap0.7">#REF!</definedName>
    <definedName name="NCcap1" localSheetId="6">#REF!</definedName>
    <definedName name="NCcap1">#REF!</definedName>
    <definedName name="NET" localSheetId="6">#REF!</definedName>
    <definedName name="NET">#REF!</definedName>
    <definedName name="NET_1" localSheetId="6">#REF!</definedName>
    <definedName name="NET_1">#REF!</definedName>
    <definedName name="NET_ANA" localSheetId="6">#REF!</definedName>
    <definedName name="NET_ANA">#REF!</definedName>
    <definedName name="NET_ANA_1" localSheetId="6">#REF!</definedName>
    <definedName name="NET_ANA_1">#REF!</definedName>
    <definedName name="NET_ANA_2" localSheetId="6">#REF!</definedName>
    <definedName name="NET_ANA_2">#REF!</definedName>
    <definedName name="Ngay" localSheetId="6">#REF!</definedName>
    <definedName name="Ngay">#REF!</definedName>
    <definedName name="NHAÂN_COÂNG" localSheetId="6">'dân phòng'!BTRAM</definedName>
    <definedName name="NHAÂN_COÂNG">BTRAM</definedName>
    <definedName name="NQD" localSheetId="6">#REF!</definedName>
    <definedName name="NQD">#REF!</definedName>
    <definedName name="NQQH" localSheetId="6">#REF!</definedName>
    <definedName name="NQQH">#REF!</definedName>
    <definedName name="NSNN" localSheetId="6">#REF!</definedName>
    <definedName name="NSNN">#REF!</definedName>
    <definedName name="NToS" localSheetId="6">'[14]VP-MM'!NToS</definedName>
    <definedName name="NToS">'[14]VP-MM'!NToS</definedName>
    <definedName name="PC" localSheetId="6">#REF!</definedName>
    <definedName name="PC">#REF!</definedName>
    <definedName name="Phan_cap" localSheetId="6">#REF!</definedName>
    <definedName name="Phan_cap">#REF!</definedName>
    <definedName name="Phi_le_phi" localSheetId="6">#REF!</definedName>
    <definedName name="Phi_le_phi">#REF!</definedName>
    <definedName name="_xlnm.Print_Area" localSheetId="11">'2a'!$A$1:$AJ$46</definedName>
    <definedName name="_xlnm.Print_Area" localSheetId="12">'2b '!$A$1:$H$22</definedName>
    <definedName name="_xlnm.Print_Area" localSheetId="13">'2c'!$A$1:$V$47</definedName>
    <definedName name="_xlnm.Print_Area" localSheetId="14">'2d'!$B$1:$F$29</definedName>
    <definedName name="_xlnm.Print_Area" localSheetId="15">'2đ'!$A$1:$J$25</definedName>
    <definedName name="_xlnm.Print_Area" localSheetId="20">'2k'!$A$1:$U$23</definedName>
    <definedName name="_xlnm.Print_Area" localSheetId="21">'2l'!$B$1:$K$34</definedName>
    <definedName name="_xlnm.Print_Area" localSheetId="10">'4b'!$A$1:$I$46</definedName>
    <definedName name="_xlnm.Print_Area" localSheetId="4">'Công an xã bán chuyên trách'!$A$1:$M$23</definedName>
    <definedName name="_xlnm.Print_Area" localSheetId="6">#REF!</definedName>
    <definedName name="_xlnm.Print_Area" localSheetId="9">'hỗ trợ mầm non'!$A$1:$Q$19</definedName>
    <definedName name="_xlnm.Print_Area" localSheetId="0">'nguồn lương 2023'!$A$1:$C$51</definedName>
    <definedName name="_xlnm.Print_Area" localSheetId="1">'nguồn lương 2024'!$A$1:$C$50</definedName>
    <definedName name="_xlnm.Print_Area">#REF!</definedName>
    <definedName name="_xlnm.Print_Titles" localSheetId="2">'mua BHYT '!$6:$7</definedName>
    <definedName name="_xlnm.Print_Titles">#N/A</definedName>
    <definedName name="PRINT_TITLES_MI" localSheetId="6">#REF!</definedName>
    <definedName name="PRINT_TITLES_MI">#REF!</definedName>
    <definedName name="PRINTA" localSheetId="6">#REF!</definedName>
    <definedName name="PRINTA">#REF!</definedName>
    <definedName name="PRINTB" localSheetId="6">#REF!</definedName>
    <definedName name="PRINTB">#REF!</definedName>
    <definedName name="PRINTC" localSheetId="6">#REF!</definedName>
    <definedName name="PRINTC">#REF!</definedName>
    <definedName name="PROPOSAL" localSheetId="6">#REF!</definedName>
    <definedName name="PROPOSAL">#REF!</definedName>
    <definedName name="RGHGSD" hidden="1">{"'Sheet1'!$L$16"}</definedName>
    <definedName name="sau">'[3]Chiet tinh dz35'!$H$4</definedName>
    <definedName name="SCT" localSheetId="6">#REF!</definedName>
    <definedName name="SCT">#REF!</definedName>
    <definedName name="sdanganh" localSheetId="6">[5]MTP1!#REF!</definedName>
    <definedName name="sdanganh">[5]MTP1!#REF!</definedName>
    <definedName name="SDDL" localSheetId="6">[7]QMCT!#REF!</definedName>
    <definedName name="SDDL">[7]QMCT!#REF!</definedName>
    <definedName name="SPEC" localSheetId="6">#REF!</definedName>
    <definedName name="SPEC">#REF!</definedName>
    <definedName name="SPECSUMMARY" localSheetId="6">#REF!</definedName>
    <definedName name="SPECSUMMARY">#REF!</definedName>
    <definedName name="Start_1" localSheetId="6">#REF!</definedName>
    <definedName name="Start_1">#REF!</definedName>
    <definedName name="Start_10" localSheetId="6">#REF!</definedName>
    <definedName name="Start_10">#REF!</definedName>
    <definedName name="Start_11" localSheetId="6">#REF!</definedName>
    <definedName name="Start_11">#REF!</definedName>
    <definedName name="Start_12" localSheetId="6">#REF!</definedName>
    <definedName name="Start_12">#REF!</definedName>
    <definedName name="Start_13" localSheetId="6">#REF!</definedName>
    <definedName name="Start_13">#REF!</definedName>
    <definedName name="Start_2" localSheetId="6">#REF!</definedName>
    <definedName name="Start_2">#REF!</definedName>
    <definedName name="Start_3" localSheetId="6">#REF!</definedName>
    <definedName name="Start_3">#REF!</definedName>
    <definedName name="Start_4" localSheetId="6">#REF!</definedName>
    <definedName name="Start_4">#REF!</definedName>
    <definedName name="Start_5" localSheetId="6">#REF!</definedName>
    <definedName name="Start_5">#REF!</definedName>
    <definedName name="Start_6" localSheetId="6">#REF!</definedName>
    <definedName name="Start_6">#REF!</definedName>
    <definedName name="Start_7" localSheetId="6">#REF!</definedName>
    <definedName name="Start_7">#REF!</definedName>
    <definedName name="Start_8" localSheetId="6">#REF!</definedName>
    <definedName name="Start_8">#REF!</definedName>
    <definedName name="Start_9" localSheetId="6">#REF!</definedName>
    <definedName name="Start_9">#REF!</definedName>
    <definedName name="SUMMARY" localSheetId="6">#REF!</definedName>
    <definedName name="SUMMARY">#REF!</definedName>
    <definedName name="t" localSheetId="6">[5]MTP1!#REF!</definedName>
    <definedName name="t">[5]MTP1!#REF!</definedName>
    <definedName name="TAMTINH" localSheetId="6">#REF!</definedName>
    <definedName name="TAMTINH">#REF!</definedName>
    <definedName name="TBA" localSheetId="6">#REF!</definedName>
    <definedName name="TBA">#REF!</definedName>
    <definedName name="tdtrnc">[8]CHITIET!$G$513</definedName>
    <definedName name="tdtrvl">[8]CHITIET!$G$507</definedName>
    <definedName name="thanhtien" localSheetId="6">#REF!</definedName>
    <definedName name="thanhtien">#REF!</definedName>
    <definedName name="Tong_co" localSheetId="6">#REF!</definedName>
    <definedName name="Tong_co">#REF!</definedName>
    <definedName name="Tong_no" localSheetId="6">#REF!</definedName>
    <definedName name="Tong_no">#REF!</definedName>
    <definedName name="TRAM" localSheetId="6">#REF!</definedName>
    <definedName name="TRAM">#REF!</definedName>
    <definedName name="ttbt" localSheetId="6">#REF!</definedName>
    <definedName name="ttbt">#REF!</definedName>
    <definedName name="ttt">'[1]CT Thang Mo'!$B$309:$M$309</definedName>
    <definedName name="tttb">'[1]CT Thang Mo'!$B$431:$I$431</definedName>
    <definedName name="TW" localSheetId="6">#REF!</definedName>
    <definedName name="TW">#REF!</definedName>
    <definedName name="VAÄT_LIEÄU">"ATRAM"</definedName>
    <definedName name="vanchuyen" localSheetId="6">#REF!</definedName>
    <definedName name="vanchuyen">#REF!</definedName>
    <definedName name="vanhoangthu" localSheetId="6">[5]MTP1!#REF!</definedName>
    <definedName name="vanhoangthu">[5]MTP1!#REF!</definedName>
    <definedName name="VARIINST" localSheetId="6">#REF!</definedName>
    <definedName name="VARIINST">#REF!</definedName>
    <definedName name="VARIPURC" localSheetId="6">#REF!</definedName>
    <definedName name="VARIPURC">#REF!</definedName>
    <definedName name="vat_lieu_KVIII" localSheetId="6">#REF!</definedName>
    <definedName name="vat_lieu_KVIII">#REF!</definedName>
    <definedName name="Vattu" localSheetId="6">#REF!</definedName>
    <definedName name="Vattu">#REF!</definedName>
    <definedName name="VC" localSheetId="6">#REF!</definedName>
    <definedName name="VC">#REF!</definedName>
    <definedName name="vc3.">'[1]CT  PL'!$B$125:$H$125</definedName>
    <definedName name="vca">'[1]CT  PL'!$B$25:$H$25</definedName>
    <definedName name="vccot" localSheetId="6">#REF!</definedName>
    <definedName name="vccot">#REF!</definedName>
    <definedName name="vccot.">'[1]CT  PL'!$B$8:$H$8</definedName>
    <definedName name="vcdbt">'[1]CT Thang Mo'!$B$220:$I$220</definedName>
    <definedName name="vcdc." localSheetId="6">'[12]Chi tiet'!#REF!</definedName>
    <definedName name="vcdc.">'[12]Chi tiet'!#REF!</definedName>
    <definedName name="vcdd">'[1]CT Thang Mo'!$B$182:$H$182</definedName>
    <definedName name="vcdt">'[1]CT Thang Mo'!$B$406:$I$406</definedName>
    <definedName name="vcdtb">'[1]CT Thang Mo'!$B$432:$I$432</definedName>
    <definedName name="vctb" localSheetId="6">#REF!</definedName>
    <definedName name="vctb">#REF!</definedName>
    <definedName name="vctt">'[1]CT  PL'!$B$288:$H$288</definedName>
    <definedName name="VDCLY" localSheetId="6">[7]QMCT!#REF!</definedName>
    <definedName name="VDCLY">[7]QMCT!#REF!</definedName>
    <definedName name="Vlcap0.7" localSheetId="6">#REF!</definedName>
    <definedName name="Vlcap0.7">#REF!</definedName>
    <definedName name="VLcap1" localSheetId="6">#REF!</definedName>
    <definedName name="VLcap1">#REF!</definedName>
    <definedName name="Vua" localSheetId="6">#REF!</definedName>
    <definedName name="Vua">#REF!</definedName>
    <definedName name="W" localSheetId="6">#REF!</definedName>
    <definedName name="W">#REF!</definedName>
    <definedName name="wrn.chi._.tiÆt." hidden="1">{#N/A,#N/A,FALSE,"Chi tiÆt"}</definedName>
    <definedName name="X" localSheetId="6">#REF!</definedName>
    <definedName name="X">#REF!</definedName>
    <definedName name="xfconc">[8]CHITIET!$G$173</definedName>
    <definedName name="xfcovl">[8]CHITIET!$G$169</definedName>
    <definedName name="ZYX" localSheetId="6">#REF!</definedName>
    <definedName name="ZYX">#REF!</definedName>
    <definedName name="ZZZ" localSheetId="6">#REF!</definedName>
    <definedName name="ZZZ">#REF!</definedName>
  </definedNames>
  <calcPr calcId="125725" calcMode="manual" calcCompleted="0" calcOnSave="0" concurrentCalc="0"/>
</workbook>
</file>

<file path=xl/calcChain.xml><?xml version="1.0" encoding="utf-8"?>
<calcChain xmlns="http://schemas.openxmlformats.org/spreadsheetml/2006/main">
  <c r="B5" i="13" l="1"/>
  <c r="B5" i="8"/>
  <c r="A5" i="15"/>
  <c r="A5" i="14"/>
  <c r="A5" i="12"/>
  <c r="A5" i="9"/>
  <c r="A5" i="7"/>
  <c r="A5" i="6"/>
  <c r="A5" i="5"/>
  <c r="T5" i="5"/>
  <c r="A4" i="4"/>
  <c r="A5" i="10"/>
  <c r="H13" i="7"/>
  <c r="I13" i="7"/>
  <c r="J13" i="7"/>
  <c r="K13" i="7"/>
  <c r="L13" i="7"/>
  <c r="M13" i="7"/>
  <c r="N13" i="7"/>
  <c r="O13" i="7"/>
  <c r="P13" i="7"/>
  <c r="Q13" i="7"/>
  <c r="R13" i="7"/>
  <c r="S13" i="7"/>
  <c r="T13" i="7"/>
  <c r="U13" i="7"/>
  <c r="T4" i="5"/>
  <c r="D12" i="5"/>
  <c r="I12" i="5"/>
  <c r="J12" i="5"/>
  <c r="K12" i="5"/>
  <c r="L12" i="5"/>
  <c r="M12" i="5"/>
  <c r="N12" i="5"/>
  <c r="O12" i="5"/>
  <c r="P12" i="5"/>
  <c r="Q12" i="5"/>
  <c r="R12" i="5"/>
  <c r="Y12" i="5"/>
  <c r="Z12" i="5"/>
  <c r="AA12" i="5"/>
  <c r="AB12" i="5"/>
  <c r="AC12" i="5"/>
  <c r="AD12" i="5"/>
  <c r="AE12" i="5"/>
  <c r="AF12" i="5"/>
  <c r="AG12" i="5"/>
  <c r="AH12" i="5"/>
  <c r="A5" i="11"/>
  <c r="A5" i="17"/>
  <c r="A5" i="16"/>
</calcChain>
</file>

<file path=xl/sharedStrings.xml><?xml version="1.0" encoding="utf-8"?>
<sst xmlns="http://schemas.openxmlformats.org/spreadsheetml/2006/main" count="1017" uniqueCount="465">
  <si>
    <t>ỦY BAN NHÂN DÂN TỈNH, THÀNH PHỐ:…</t>
  </si>
  <si>
    <t>Đơn vị: triệu đồng</t>
  </si>
  <si>
    <t>STT</t>
  </si>
  <si>
    <t>NỘI DUNG</t>
  </si>
  <si>
    <t>A</t>
  </si>
  <si>
    <t>a</t>
  </si>
  <si>
    <t>+ Học phí</t>
  </si>
  <si>
    <t>+ Viện phí</t>
  </si>
  <si>
    <t>+ Nguồn thu khác</t>
  </si>
  <si>
    <t>b</t>
  </si>
  <si>
    <t>B</t>
  </si>
  <si>
    <t>I</t>
  </si>
  <si>
    <t>II</t>
  </si>
  <si>
    <t>III</t>
  </si>
  <si>
    <t>IV</t>
  </si>
  <si>
    <t>Tổng nhu cầu kinh phí tăng thêm để thực hiện cải cách tiền lương theo Nghị định số .../2020/NĐ-CP và Nghị định số .../2020/NĐ-CP</t>
  </si>
  <si>
    <t>Nhu cầu thực hiện một số loại phụ cấp, trợ cấp theo quy định:</t>
  </si>
  <si>
    <t>C</t>
  </si>
  <si>
    <t>Nguồn thực hiện cải cách tiền lương còn dư</t>
  </si>
  <si>
    <t xml:space="preserve">…, ngày……tháng…….năm…                     </t>
  </si>
  <si>
    <t>CHỦ TỊCH ỦY BAN NHÂN DÂN TỈNH, THÀNH PHỐ</t>
  </si>
  <si>
    <t xml:space="preserve">( Ký tên, đóng dấu)                               </t>
  </si>
  <si>
    <t>…</t>
  </si>
  <si>
    <t>Huyện B</t>
  </si>
  <si>
    <t>Trong đó: Cán bộ, công chức cấp xã</t>
  </si>
  <si>
    <t>Quản lý nhà nước, Đảng, đoàn thể</t>
  </si>
  <si>
    <t>d</t>
  </si>
  <si>
    <t>Sự nghiệp khác</t>
  </si>
  <si>
    <t>c</t>
  </si>
  <si>
    <t>Sự nghiệp y tế</t>
  </si>
  <si>
    <t>- Đào tạo</t>
  </si>
  <si>
    <t>- Giáo dục</t>
  </si>
  <si>
    <t>Trong đó:</t>
  </si>
  <si>
    <t>Sự nghiệp giáo dục và đào tạo</t>
  </si>
  <si>
    <t>Huyện A</t>
  </si>
  <si>
    <t>Cấp huyện</t>
  </si>
  <si>
    <t>Cấp tỉnh</t>
  </si>
  <si>
    <t>TỔNG SỐ</t>
  </si>
  <si>
    <t>chi thường xuyên</t>
  </si>
  <si>
    <t>KHÁC</t>
  </si>
  <si>
    <t>VIỆN PHÍ</t>
  </si>
  <si>
    <t>HỌC PHÍ</t>
  </si>
  <si>
    <t xml:space="preserve"> TIẾT KIỆM CHI THEO NGHỊ QUYẾT 18, 19</t>
  </si>
  <si>
    <t>NGUỒN THU TỪ ĐƠN VỊ HÀNH CHÍNH, SỰ NGHIỆP</t>
  </si>
  <si>
    <t xml:space="preserve"> TIẾT KIỆM 10% CHI THƯỜNG XUYÊN</t>
  </si>
  <si>
    <t>NGUỒN TỪ TIẾT KIÊM 10% CHI THƯỜNG XUYÊN, NGUỒN THU ĐỂ LẠI ĐƠN VỊ VÀ NGUỒN TIẾT KIỆM THEO NGHỊ QUYẾT 18, 19</t>
  </si>
  <si>
    <t>CHỈ TIÊU</t>
  </si>
  <si>
    <t>Đơn vị: Triệu đồng</t>
  </si>
  <si>
    <t>(Ký tên, đóng dấu)</t>
  </si>
  <si>
    <t>* Biên chế được cấp có thẩm quyền giao, phê duyệt, số đối tượng hưởng lương đến 1/7/2020 không bao gồm đối tượng làm việc theo chế độ hợp đồng theo quy định tại Khoản 4 Điều 4 Nghị định số 38/2019/NĐ-CP của Chính phủ.</t>
  </si>
  <si>
    <t>(3) Bao gồm các đơn vị tự bảo đảm chi thường xuyên và chi đầu tư, đơn vị tự bảo đảm chi thường xuyên.</t>
  </si>
  <si>
    <t>(2) Mức đóng BHXH là 17,5%, BHYT là 3%, BHTN là 1%, KPCĐ là 2%.</t>
  </si>
  <si>
    <t xml:space="preserve">…, ngày……tháng…….năm…        </t>
  </si>
  <si>
    <r>
      <t>Ghi chú:</t>
    </r>
    <r>
      <rPr>
        <i/>
        <sz val="12"/>
        <rFont val="Times New Roman"/>
        <family val="1"/>
        <charset val="163"/>
      </rPr>
      <t xml:space="preserve"> 
(1) Chỉ tính các khoản phụ cấp do Trung ương quy định, không kể tiền lương làm việc vào ban đêm, làm thêm giờ, phụ cấp theo mức tuyệt đối</t>
    </r>
  </si>
  <si>
    <t>+ Uỷ viên cấp xã</t>
  </si>
  <si>
    <t>+ Uỷ viên cấp huyện</t>
  </si>
  <si>
    <t>+ Uỷ viên cấp tỉnh</t>
  </si>
  <si>
    <t>PHỤ CẤP TRÁCH NHIỆM CẤP ỦY</t>
  </si>
  <si>
    <t>+ Cấp xã</t>
  </si>
  <si>
    <t>+Cấp huyện</t>
  </si>
  <si>
    <t>+ Cấp tỉnh</t>
  </si>
  <si>
    <t>HOẠT ĐỘNG PHÍ ĐẠI BIỂU HĐND CÁC CẤP</t>
  </si>
  <si>
    <t>CÁN BỘ CHUYÊN TRÁCH, CÔNG CHỨC XÃ</t>
  </si>
  <si>
    <t>- Đảng, đoàn thể</t>
  </si>
  <si>
    <t>- Quản lý NN</t>
  </si>
  <si>
    <t>Quản lý nhà nước, đảng, đoàn thể</t>
  </si>
  <si>
    <t>Sự nghiệp môi trường</t>
  </si>
  <si>
    <t>Hoạt động kinh tế</t>
  </si>
  <si>
    <t>Sự nghiệp đảm bảo xã hội</t>
  </si>
  <si>
    <t>Sự nghiệp thể dục - thể thao</t>
  </si>
  <si>
    <t>Sự nghiệp phát thanh truyền hình</t>
  </si>
  <si>
    <t>Sự nghiệp văn hoá thông tin</t>
  </si>
  <si>
    <t>Sự nghiệp khoa học-công nghệ</t>
  </si>
  <si>
    <t>Trong đó, đơn vị tự đảm bảo (3)</t>
  </si>
  <si>
    <t xml:space="preserve">- Giáo dục: </t>
  </si>
  <si>
    <t xml:space="preserve">Sự nghiệp giáo dục - đào tạo </t>
  </si>
  <si>
    <t>KHU VỰC HCSN, ĐẢNG, ĐOÀN THỂ</t>
  </si>
  <si>
    <t>TỔNG CỘNG (I+II+III+IV)</t>
  </si>
  <si>
    <t>34 = 33*12</t>
  </si>
  <si>
    <t>33 = 19 - 5</t>
  </si>
  <si>
    <t>19 = 20 + 21 + 32</t>
  </si>
  <si>
    <t>2</t>
  </si>
  <si>
    <t>5 = 6 + 7 + 18</t>
  </si>
  <si>
    <t>hút</t>
  </si>
  <si>
    <t>chức vụ</t>
  </si>
  <si>
    <t>PHỤ CẤP KHÁC</t>
  </si>
  <si>
    <t>PHỤ CẤP THÂM NIÊN NGHỀ</t>
  </si>
  <si>
    <t>PHỤ CẤP CÔNG TÁC ĐẢNG</t>
  </si>
  <si>
    <t xml:space="preserve">PHỤ CẤP CÔNG VỤ </t>
  </si>
  <si>
    <t xml:space="preserve">PHỤ CẤP CÔNG TÁC LÂU NĂM </t>
  </si>
  <si>
    <t>PHỤ CẤP THU HÚT</t>
  </si>
  <si>
    <t>PHỤ CẤP ƯU ĐÃI NGÀNH</t>
  </si>
  <si>
    <t>PHỤ CẤP THÂM NIÊN VƯỢT KHUNG</t>
  </si>
  <si>
    <t>PHỤ CẤP CHỨC VỤ</t>
  </si>
  <si>
    <t>PHỤ CẤP KHU VỰC</t>
  </si>
  <si>
    <t>CÁC KHOẢN ĐÓNG GÓP BHXH, BHYT, BHTN, KPCĐ (2)</t>
  </si>
  <si>
    <t>Trong đó</t>
  </si>
  <si>
    <t>TỔNG CÁC KHOẢN PHỤ CẤP (1)</t>
  </si>
  <si>
    <t xml:space="preserve"> LƯƠNG THEO NGẠCH, BẬC CHỨC VỤ</t>
  </si>
  <si>
    <t>TỔNG CỘNG</t>
  </si>
  <si>
    <t>CHÊNH LỆCH QUỸ LƯƠNG, PHỤ CẤP TĂNG THÊM 1 THÁNG</t>
  </si>
  <si>
    <t xml:space="preserve"> QUỸ TIỀN LƯƠNG, PHỤ CẤP VÀ CÁC KHOẢN ĐÓNG GÓP THÁNG 7/2020
 THEO NGHỊ ĐỊNH SỐ 38/2019/NĐ-CP</t>
  </si>
  <si>
    <t xml:space="preserve">   </t>
  </si>
  <si>
    <t xml:space="preserve"> QUỸ TIỀN LƯƠNG, PHỤ CẤP VÀ CÁC KHOẢN ĐÓNG GÓP THÁNG 7/2020
 THEO NGHỊ ĐỊNH SỐ 72/2018/NĐ-CP</t>
  </si>
  <si>
    <t>TỔNG SỐ ĐỐI TƯỢNG HƯỞNG LƯƠNG CÓ MẶT ĐẾN 01/7/2020</t>
  </si>
  <si>
    <t>BIÊN CHẾ ĐƯỢC CẤP CÓ THẨM QUYỀN GIAO HOẶC PHÊ DUYỆT NĂM 2020</t>
  </si>
  <si>
    <t>BÁO CÁO NHU CẦU KINH PHÍ THỰC HIỆN NGHỊ ĐỊNH SỐ 38/2019/NĐ-CP NĂM 2020</t>
  </si>
  <si>
    <t>Biểu số 2a</t>
  </si>
  <si>
    <t>( Ký tên, đóng dấu)</t>
  </si>
  <si>
    <t xml:space="preserve">…, ngày……tháng…….năm…     </t>
  </si>
  <si>
    <t>Các chức danh còn lại</t>
  </si>
  <si>
    <t>Nguyên Phó bí thư, phó chủ tịch, Thường trực Đảng uỷ, Uỷ viên, Thư ký UBND Thư ký HĐND, xã đội trưởng</t>
  </si>
  <si>
    <t>Nguyên bí thư, chủ tịch.</t>
  </si>
  <si>
    <t>6 = (4 + 5) x 12T</t>
  </si>
  <si>
    <t>4 = 3 - 2</t>
  </si>
  <si>
    <t>3</t>
  </si>
  <si>
    <t>1</t>
  </si>
  <si>
    <t/>
  </si>
  <si>
    <t>năm 2012</t>
  </si>
  <si>
    <t>1 tháng</t>
  </si>
  <si>
    <t xml:space="preserve">BHYT tăng thêm </t>
  </si>
  <si>
    <t>Nội dung</t>
  </si>
  <si>
    <t>TT</t>
  </si>
  <si>
    <t>BẢO HIỂM Y TẾ TĂNG THÊM 1 THÁNG</t>
  </si>
  <si>
    <t xml:space="preserve">QUỸ TRỢ CẤP 1 THÁNG TĂNG THÊM </t>
  </si>
  <si>
    <t>QUỸ TRỢ CẤP 1 THÁNG THEO QUY ĐỊNH TẠI NGHỊ ĐỊNH SỐ 44/2019/NĐ-CP</t>
  </si>
  <si>
    <t>ỦY BAN NHÂN DÂN TỈNH, THÀNH PHỐ:….</t>
  </si>
  <si>
    <t>CHỦ TỊCH UỶ BAN NHÂN DÂN TỈNH, THÀNH PHỐ</t>
  </si>
  <si>
    <t>XÁC NHẬN CỦA CƠ QUAN BẢO HIỂM XÃ HỘI</t>
  </si>
  <si>
    <t>Ghi chú: Đề nghị báo cáo chuẩn xác quỹ lương ngạch bậc và đầy đủ các loại phụ cấp dùng để tính, đóng BHTN</t>
  </si>
  <si>
    <t>Huyện ….</t>
  </si>
  <si>
    <t xml:space="preserve">Huyện B </t>
  </si>
  <si>
    <t>……….</t>
  </si>
  <si>
    <t>- Sư nghiệp đào tạo</t>
  </si>
  <si>
    <t>- Sự nghiệp y tế</t>
  </si>
  <si>
    <t>- Quản lý nhà nước</t>
  </si>
  <si>
    <t xml:space="preserve">Huyện A </t>
  </si>
  <si>
    <t>Khối huyện</t>
  </si>
  <si>
    <t>Sở…..</t>
  </si>
  <si>
    <t>Sở giáo dục - đào tạo</t>
  </si>
  <si>
    <t>Sở y tế</t>
  </si>
  <si>
    <t>Khối tỉnh</t>
  </si>
  <si>
    <t>CHI TIẾT THEO ĐỊA BÀN</t>
  </si>
  <si>
    <t>SN y tế</t>
  </si>
  <si>
    <t xml:space="preserve">SN giáo dục - đào tạo </t>
  </si>
  <si>
    <t>TỔNG HỢP TOÀN TỈNH, TP THEO LĨNH VỰC</t>
  </si>
  <si>
    <t>22=21*12T</t>
  </si>
  <si>
    <t>5</t>
  </si>
  <si>
    <t>nộp BHTN</t>
  </si>
  <si>
    <t xml:space="preserve">cấp  tính BHTN </t>
  </si>
  <si>
    <t>p.cấp thâm niên nghề</t>
  </si>
  <si>
    <t>Phụ cấp vượt khung</t>
  </si>
  <si>
    <t>Phụ cấp chức vụ</t>
  </si>
  <si>
    <t>khoản phụ</t>
  </si>
  <si>
    <t>cộng</t>
  </si>
  <si>
    <t>lương có mặt</t>
  </si>
  <si>
    <t xml:space="preserve">1% Bảo hiểm thất nghiệp </t>
  </si>
  <si>
    <t>Tổng các khoản phụ cấp tính BHTN</t>
  </si>
  <si>
    <t>Mức lương theo ngạch, bậc, chức vụ</t>
  </si>
  <si>
    <t>Tổng cộng</t>
  </si>
  <si>
    <t>Thu của người lao động và người sử dụng lao động (2%) (đơn vị thuộc địa phương quản lý)</t>
  </si>
  <si>
    <t>Tổng số đối tượng</t>
  </si>
  <si>
    <t>Nhu cầu thực hiện BHTN năm 2020</t>
  </si>
  <si>
    <t>Chênh lệch Bảo hiểm thất nghiệp tăng thêm 1 tháng</t>
  </si>
  <si>
    <t>Tổng QL, phụ cấp và BH thất nghiệp tháng 1/2020 theo NĐ 38/2019/NĐ-CP</t>
  </si>
  <si>
    <t>Tổng QL, phụ cấp và BH thất nghiệp tháng 1/2020 theo NĐ 72/2018/NĐ-CP</t>
  </si>
  <si>
    <t>Tổng số đối tượng hưởng lương có mặt đến 01/7/2020 nộp BHTN</t>
  </si>
  <si>
    <t>Biên chế được cấp có thẩm quyền giao hoặc phê duyệt năm 2020</t>
  </si>
  <si>
    <t>QT thu BHTN 2019</t>
  </si>
  <si>
    <t>BÁO CÁO NHU CẦU KINH PHÍ THỰC HIỆN BẢO HIỂM THẤT NGHIỆP THEO NGHỊ ĐỊNH 28/2015/NĐ-CP NĂM 2020</t>
  </si>
  <si>
    <t>(1) Theo thứ tự ưu tiên từ trên xuống dưới. Riêng thôn thuộc xã trọng điểm, phức tạp về an ninh trật tự được cơ quan có thẩm quyền công nhận.</t>
  </si>
  <si>
    <t xml:space="preserve">Ghi chú: </t>
  </si>
  <si>
    <t xml:space="preserve"> - Tổ dân phố</t>
  </si>
  <si>
    <t xml:space="preserve"> - Thôn còn lại</t>
  </si>
  <si>
    <t xml:space="preserve"> Số xã, phường, thị trấn còn lại</t>
  </si>
  <si>
    <t xml:space="preserve"> - Số thôn có 350 hộ gia đình trở lên, thôn thuộc xã trọng điểm, phức tạp về an ninh trật tự theo Quyết định của cơ quan có thẩm quyền</t>
  </si>
  <si>
    <t>Số xã có thôn có 350 hộ gia đình trở lên,  xã trọng điểm, phức tạp về an ninh trật tự theo Quyết định của cơ quan có thẩm quyền</t>
  </si>
  <si>
    <t xml:space="preserve"> - Thôn thuộc xã biên giới, hải đảo.</t>
  </si>
  <si>
    <t>Số xã biên giới, hải đảo.</t>
  </si>
  <si>
    <r>
      <t xml:space="preserve">Thôn, tổ dân phố </t>
    </r>
    <r>
      <rPr>
        <b/>
        <vertAlign val="superscript"/>
        <sz val="12"/>
        <rFont val="Times New Roman"/>
        <family val="1"/>
        <charset val="163"/>
      </rPr>
      <t>(1)</t>
    </r>
  </si>
  <si>
    <t>Xã loại III</t>
  </si>
  <si>
    <t>Xã loại II</t>
  </si>
  <si>
    <t>Xã loại I</t>
  </si>
  <si>
    <t>Xã, phường, thị trấn</t>
  </si>
  <si>
    <t>đối tượng x 4,5% x lương tối thiểu tăng thêm</t>
  </si>
  <si>
    <t>BHYT</t>
  </si>
  <si>
    <t>đối tượng x 14% x lương tối thiểu tăng thêm</t>
  </si>
  <si>
    <t>BHXH</t>
  </si>
  <si>
    <t>3=1x2x(1,49-1,39) x 12 tháng</t>
  </si>
  <si>
    <t>KINH PHÍ KHOÁN TĂNG DO ĐIỀU CHỈNH LƯƠNG CƠ SỞ</t>
  </si>
  <si>
    <r>
      <t xml:space="preserve">MỨC KHOÁN QUỸ PHỤ CẤP 1 THÁNG 
</t>
    </r>
    <r>
      <rPr>
        <i/>
        <sz val="10"/>
        <rFont val="Times New Roman"/>
        <family val="1"/>
      </rPr>
      <t>(Theo Nghị định 34/2019/NĐ-CP)</t>
    </r>
  </si>
  <si>
    <t>TỔNG ĐƠN VỊ HÀNH CHÍNH CẤP XÃ, THÔN</t>
  </si>
  <si>
    <t>TỔNG HỢP KINH PHÍ THỰC HIỆN CHẾ ĐỘ PHỤ CẤP ĐỐI VỚI CÁN BỘ KHÔNG CHUYÊN TRÁCH CẤP XÃ, THÔN VÀ TỔ DÂN PHỐ NĂM 2020</t>
  </si>
  <si>
    <t>(1) Đối với các đơn vị tự đảm bảo chi thường xuyên và chi đầu tư; tự đảm bảo chi thường xuyên, chỉ báo cáo số lượng biên chế tinh giản, không tổng hợp nhu cầu lương, định mức chi hoạt động tiết kiệm.</t>
  </si>
  <si>
    <t>Đơn vị được nhà nước đảm bảo chi thường xuyên</t>
  </si>
  <si>
    <t>Đơn vị đảm bảo một phần chi thường xuyên</t>
  </si>
  <si>
    <t>Đơn vị đảm bảo chi thường xuyên (1)</t>
  </si>
  <si>
    <t>Đơn vị đảm bảo chi thường xuyên và chi đầu tư (1)</t>
  </si>
  <si>
    <t>Sự nghiệp công lập</t>
  </si>
  <si>
    <t>Quản lý nhà nước</t>
  </si>
  <si>
    <t>6 = 5 - 3</t>
  </si>
  <si>
    <t>Kinh phí tiết kiệm được từ định mức chi hoạt động trong 1 tháng</t>
  </si>
  <si>
    <t>Quỹ lương, phụ cấp tiết kiệm trong 1 tháng</t>
  </si>
  <si>
    <t>Tổng số đối tượng có mặt đến 31/12/2015</t>
  </si>
  <si>
    <t xml:space="preserve">Phân loại đơn vị </t>
  </si>
  <si>
    <t>BÁO CÁO NGUỒN THỰC HIỆN CCTL TIẾT KIỆM TỪ VIỆC THỰC HIỆN TINH GIẢN BIÊN CHẾ, SÁP NHẬP ĐƠN VỊ
 THEO NGHỊ QUYẾT SỐ 18-NQ/TW VÀ NGHỊ QUYẾT SỐ 19/NQ-TW NGÀY 25/10/2017 CỦA BAN CHẤP HÀNH TRUNG ƯƠNG</t>
  </si>
  <si>
    <t>(2) Kinh phí tiết kiệm được không bao gồm phần kinh phí tiết kiệm từ việc tinh giản biên chế, sát nhập đơn vị đã được tổng hợp tại biểu 2đ.</t>
  </si>
  <si>
    <t>(1) Phần ngân sách nhà nước giảm hỗ trợ cho đơn vị.</t>
  </si>
  <si>
    <t>Đơn vị đảm bảo chi thường xuyên</t>
  </si>
  <si>
    <t>Đơn vị đảm bảo chi thường xuyên và chi đầu tư</t>
  </si>
  <si>
    <t>Giảm</t>
  </si>
  <si>
    <t>Tăng</t>
  </si>
  <si>
    <t>Kinh phí tiết kiệm được từ việc thay đổi cơ chế tự chủ trong 1 tháng (1)</t>
  </si>
  <si>
    <t>Số lượng đơn vị thay đổi loại hình cơ chế tự chủ</t>
  </si>
  <si>
    <t>Phân loại đơn vị sự nghiệp</t>
  </si>
  <si>
    <t>(2) Không tổng hợp vào biểu 2a và biểu 4a.</t>
  </si>
  <si>
    <r>
      <t>Ghi chú:</t>
    </r>
    <r>
      <rPr>
        <i/>
        <sz val="12"/>
        <rFont val="Times New Roman"/>
        <family val="1"/>
        <charset val="163"/>
      </rPr>
      <t xml:space="preserve"> 
(1) Bao gồm đối tượng theo hợp đồng Nghị định 68/2000/NĐ-CP và hợp đồng lao động khác.</t>
    </r>
  </si>
  <si>
    <t>4 = 5 + 6 + 7</t>
  </si>
  <si>
    <t xml:space="preserve">CÁC KHOẢN ĐÓNG GÓP BHXH, BHYT, BHTN, KPCĐ </t>
  </si>
  <si>
    <t>TỔNG CÁC KHOẢN PHỤ CẤP</t>
  </si>
  <si>
    <t>TỔNG SỐ ĐỐI TƯỢNG HƯỞNG LƯƠNG CÓ MẶT ĐẾN 01/7/2020 (1)</t>
  </si>
  <si>
    <t>BÁO CÁO QUỸ TIỀN LƯƠNG, PHỤ CẤP ĐỐI VỚI LAO ĐỘNG THEO HỢP ĐỒNG KHU VỰC HÀNH CHÍNH VÀ ĐƠN VỊ SỰ NGHIỆP</t>
  </si>
  <si>
    <t>Biểu số 2g</t>
  </si>
  <si>
    <t>Xã loại 3</t>
  </si>
  <si>
    <t>Xã loại 2</t>
  </si>
  <si>
    <t>Xã loại 1</t>
  </si>
  <si>
    <t>Tổng số</t>
  </si>
  <si>
    <t>12=11 x 12T</t>
  </si>
  <si>
    <t>5=2 x 70%</t>
  </si>
  <si>
    <t>2=3+4</t>
  </si>
  <si>
    <t>9=1x8</t>
  </si>
  <si>
    <t>3=1x2</t>
  </si>
  <si>
    <t>số</t>
  </si>
  <si>
    <t>Hệ số phụ cấp chức vụ, vượt khung</t>
  </si>
  <si>
    <t>Hệ số lương ngạch bậc</t>
  </si>
  <si>
    <t>Định biên theo Nghị định 34/2019/NĐ-CP</t>
  </si>
  <si>
    <t>Tỷ lệ phụ cấp tính các khoản đóng góp</t>
  </si>
  <si>
    <t>Hệ số phụ cấp bình quân</t>
  </si>
  <si>
    <t>Hệ số lương ngạch bậc bình quân</t>
  </si>
  <si>
    <t>Định biên theo Nghị định 92/2009/NĐ-CP</t>
  </si>
  <si>
    <t>Chỉ tiêu</t>
  </si>
  <si>
    <t>Quỹ lương, phụ cấp giảm năm 2020
(lương 1,39)</t>
  </si>
  <si>
    <t>Hệ số phụ cấp thu hút (NĐ 61, 64, 19, 116)</t>
  </si>
  <si>
    <t>Tổng hệ số lương ngạch bậc, phụ cấp CV, thâm niên, vượt khung</t>
  </si>
  <si>
    <t>Qũy lương, phụ cấp, các khoản đóng góp giảm 1 tháng (lương 1,39)</t>
  </si>
  <si>
    <t>Số lượng cán bộ, công chức cấp xã giảm</t>
  </si>
  <si>
    <t>Số lượng cán bộ, công chức cấp xã theo quy định tại Nghị định 34/2019/NĐ-CP</t>
  </si>
  <si>
    <t>Số lượng công chức cấp xã có mặt 1/7/2020</t>
  </si>
  <si>
    <t>Số lượng cán bộ, công chức cấp xã theo Nghị định 92/2009/NĐ-CP</t>
  </si>
  <si>
    <t>Tổng số đơn vị hành chính cấp xã</t>
  </si>
  <si>
    <t>TỔNG HỢP KINH PHÍ GIẢM  THEO NGHỊ ĐỊNH SỐ 34/2019/NĐ-CP - CÁN BỘ, CÔNG CHỨC CẤP XÃ</t>
  </si>
  <si>
    <t>Biểu số 2k</t>
  </si>
  <si>
    <t>8= (7-6-5) x 12T</t>
  </si>
  <si>
    <t>7=1x3x1,39</t>
  </si>
  <si>
    <t>6=4x14%x1,39</t>
  </si>
  <si>
    <t>5=1*2*1,39</t>
  </si>
  <si>
    <t>4</t>
  </si>
  <si>
    <t>CÁN BỘ KCT CẤP XÃ</t>
  </si>
  <si>
    <t>PHỤ CẤP</t>
  </si>
  <si>
    <t xml:space="preserve">BHXH (14%) CHO </t>
  </si>
  <si>
    <t>KHOÁN  QUỸ</t>
  </si>
  <si>
    <t>Theo Nghị định 34/2019/NĐ-CP</t>
  </si>
  <si>
    <t>Theo Nghị định 29/2013/NĐ-CP</t>
  </si>
  <si>
    <t>QUỸ PHỤ CẤP GIẢM  NĂM 2020</t>
  </si>
  <si>
    <t>KHOÁN QUỸ PHỤ CẤP 1 THÁNG THEO NGHỊ ĐỊNH 34 (LƯƠNG 1,39)</t>
  </si>
  <si>
    <t xml:space="preserve"> KHOÁN QUỸ PHỤ CẤP 1 THÁNG THEO NGHỊ ĐỊNH 29 (LƯƠNG 1,39)</t>
  </si>
  <si>
    <t>SỐ LƯỢNG CÁN BỘ KCT CÓ MẶT</t>
  </si>
  <si>
    <t>MỨC KHOÁN QUỸ PHỤ CẤP 1 THÁNG</t>
  </si>
  <si>
    <t>TỔNG ĐƠN VỊ HÀNH CHÍNH CẤP XÃ</t>
  </si>
  <si>
    <t>TỔNG HỢP KINH PHÍ GIẢM THEO NGHỊ ĐỊNH SỐ 34 - NGƯỜI HOẠT ĐỘNG KHÔNG CHUYÊN TRÁCH Ở CẤP XÃ</t>
  </si>
  <si>
    <t>Đơn vị….</t>
  </si>
  <si>
    <t>Thôn….</t>
  </si>
  <si>
    <t>Xã….</t>
  </si>
  <si>
    <t>…………….</t>
  </si>
  <si>
    <t>9=7*1,49*12T</t>
  </si>
  <si>
    <t>8=7*1,49*1T</t>
  </si>
  <si>
    <t>7=6-5</t>
  </si>
  <si>
    <t>6= 2 x tỷ lệ phụ cấp ưu đãi</t>
  </si>
  <si>
    <t>5= 2 x tỷ lệ phụ cấp ưu đãi</t>
  </si>
  <si>
    <t>2 = 3+4</t>
  </si>
  <si>
    <t>Chênh lệch hệ số phụ cấp ưu đãi 1 tháng</t>
  </si>
  <si>
    <t>Tổng hệ số phụ cấp ưu đãi (QĐ 244, 276)</t>
  </si>
  <si>
    <t>Tổng hệ số phụ cấp ưu đãi (NĐ 61, 64, 19)</t>
  </si>
  <si>
    <t>Quỹ phụ cấp ưu đãi giảm năm 2020 (lương 1,49)</t>
  </si>
  <si>
    <t>Quỹ phụ cấp ưu đãi giảm năm 2019 (lương 1,49)</t>
  </si>
  <si>
    <t>Chênh lệch hệ số phụ cấp ưu đãi</t>
  </si>
  <si>
    <t>Số lượng biên chế không được hưởng phụ cấp ưu đãi do điều chỉnh địa bàn theo NĐ 76</t>
  </si>
  <si>
    <t>TỔNG HỢP PHỤ CẤP ƯU ĐÃI GIẢM  DO THỰC HIỆN NGHỊ ĐỊNH SỐ 76/2019/NĐ-CP CỦA CHÍNH PHỦ</t>
  </si>
  <si>
    <t>Biểu số 2m</t>
  </si>
  <si>
    <t>7=5 x 1,49 x 12T</t>
  </si>
  <si>
    <t>6=5 x 1,49 x 1T</t>
  </si>
  <si>
    <t>Quỹ phụ cấp thu hút giảm năm 2020
(lương 1,49)</t>
  </si>
  <si>
    <t>Quỹ phụ cấp thu hút giảm năm 2019
(lương 1,49)</t>
  </si>
  <si>
    <t>Số lượng biên chế không được hưởng phụ cấp thu hút do điều chỉnh địa bàn theo NĐ 76</t>
  </si>
  <si>
    <t>TỔNG HỢP PHỤ CẤP THU HÚT GIẢM  DO THỰC HIỆN NGHỊ ĐỊNH SỐ 76/2019/NĐ-CP CỦA CHÍNH PHỦ</t>
  </si>
  <si>
    <t>Biểu số 2n</t>
  </si>
  <si>
    <t>8=7*1,39*12T</t>
  </si>
  <si>
    <t>Quỹ phụ cấp ưu đãi giảm năm 2020 (lương 1,39)</t>
  </si>
  <si>
    <t>Biên chế được hưởng phụ cấp ưu đãi nghề có mặt đến 01/7/2020</t>
  </si>
  <si>
    <t>TỔNG HỢP PHỤ CẤP ƯU ĐÃI GIẢM DO ĐIỀU CHỈNH DANH SÁCH HUYỆN NGHÈO THEO QUYẾT ĐỊNH SỐ 275/QĐ-TTG NGÀY 07/3/2018 CỦA THỦ TƯỚNG CHÍNH PHỦ</t>
  </si>
  <si>
    <t>Biểu số 2h</t>
  </si>
  <si>
    <t>6=5 x 1,39 x 12T</t>
  </si>
  <si>
    <t>Quỹ phụ cấp thu hút giảm năm 2020
(lương 1,39)</t>
  </si>
  <si>
    <t>Biên chế được hưởng phụ cấp thu hút có mặt đến 01/7/2020</t>
  </si>
  <si>
    <t>TỔNG HỢP PHỤ CẤP THU HÚT GIẢM DO ĐIỀU CHỈNH DANH SÁCH HUYỆN NGHÈO THEO QUYẾT ĐỊNH SỐ 275/QĐ-TTG NGÀY 07/3/2018 CỦA THỦ TƯỚNG CHÍNH PHỦ</t>
  </si>
  <si>
    <t>Biểu số 2i</t>
  </si>
  <si>
    <t>NHU CẦU KINH PHÍ THỰC HIỆN NGHỊ ĐỊNH SỐ 38/2019/NĐ-CP NĂM 2020</t>
  </si>
  <si>
    <t>7= 8 + ... +17</t>
  </si>
  <si>
    <t>21= 22 + ... + 32</t>
  </si>
  <si>
    <t>Nguồn 50% phần ngân sách nhà nước giảm chi hỗ trợ hoạt động thường xuyên trong lĩnh vực hành chính và các đơn vị sự nghiệp công lập năm 2022</t>
  </si>
  <si>
    <t>NHU CẦU KINH PHÍ THỰC HIỆN CCTL NĂM 2022</t>
  </si>
  <si>
    <t>TỔNG HỢP NHU CẦU, NGUỒN THỰC HIỆN CẢI CÁCH TIỀN LƯƠNG NĂM 2022</t>
  </si>
  <si>
    <t>TỔNG SỐ NGƯỜI NGHỈ VIỆC HƯỞNG TRỢ CẤP HÀNG THÁNG ĐẾN 01/01/2022</t>
  </si>
  <si>
    <t>QUỸ TRỢ CẤP 1 THÁNG THEO QUY ĐỊNH TẠI NGHỊ ĐỊNH SỐ 108/2021/NĐ-CP</t>
  </si>
  <si>
    <t>TỔNG QUỸ TRỢ CẤP TĂNG THÊM NĂM 2022</t>
  </si>
  <si>
    <t>7</t>
  </si>
  <si>
    <t>8</t>
  </si>
  <si>
    <t>BẢNG TỔNG HỢP QUỸ TRỢ CẤP TĂNG THÊM NĂM 2022 CỦA CÁN BỘ XÃ, PHƯỜNG, THỊ TRẤN ĐÃ NGHỈ VIỆC HƯỞNG TRỢ CẤP HÀNG THÁNG TỪ NGÂN SÁCH NHÀ NƯỚC</t>
  </si>
  <si>
    <t>5 = 1 x 4 x 4,5%</t>
  </si>
  <si>
    <t xml:space="preserve"> QUỸ TIỀN LƯƠNG, PHỤ CẤP VÀ CÁC KHOẢN ĐÓNG GÓP THÁNG 01/2022
THEO NGHỊ ĐỊNH SỐ 38/2019/NĐ-CP (2)</t>
  </si>
  <si>
    <t>Tổng số đối tượng có mặt đến 01/01/2021</t>
  </si>
  <si>
    <t>Quỹ lương, phụ cấp tháng 1 năm 2021 (lương 1,49)</t>
  </si>
  <si>
    <t>Quỹ lương, phụ cấp tháng 1 năm 2022 (lương 1,49)</t>
  </si>
  <si>
    <t>Quỹ lương, phụ cấp và định mức chi hoạt động tiết kiệm năm 2022</t>
  </si>
  <si>
    <t>Số lượng đơn vị đến 31/12/2021</t>
  </si>
  <si>
    <t>Số lượng đơn vị đến 31/12/2022</t>
  </si>
  <si>
    <t xml:space="preserve">Kinh phí tiết kiệm năm 2022 </t>
  </si>
  <si>
    <t>BÁO CÁO NGUỒN THỰC HIỆN CCTL TIẾT KIỆM TỪ VIỆC THAY ĐỔI CƠ CHẾ TỰ CHỦ  TRONG NĂM 2022
 THEO NGHỊ QUYẾT SỐ 19-NQ/TW NGÀY 25/10/2017 CỦA BAN CHẤP HÀNH TRUNG ƯƠNG</t>
  </si>
  <si>
    <t>BÁO CÁO NHU CẦU VÀ NGUỒN KINH PHÍ ĐỂ THỰC HIỆN CẢI CÁCH TIỀN LƯƠNG NĂM 2023</t>
  </si>
  <si>
    <t>Số tiết kiệm 10% chi thường xuyên dự toán năm 2023</t>
  </si>
  <si>
    <t>NGUỒN THỰC HIỆN CẢI CÁCH TIỀN LƯƠNG NĂM 2023</t>
  </si>
  <si>
    <t>Nguồn thực hiện cải cách tiền lương năm 2022 chưa sử dụng hết chuyển sang 2023</t>
  </si>
  <si>
    <t>TỔNG NHU CẦU NĂM 2023</t>
  </si>
  <si>
    <t>Nhu cầu kinh phí thực hiện chính sách nghỉ hưu trước tuổi năm 2023 theo NĐ số 26/2014/NĐ-CP ngày 09/3/2015</t>
  </si>
  <si>
    <t>Quỹ tiền lương, phụ cấp tăng thêm đối với cán bộ công chức khu vực hành chính, sự nghiệp</t>
  </si>
  <si>
    <t xml:space="preserve">Quỹ lương, phụ cấp tăng thêm đối với cán bộ chuyên trách và công chức cấp xã </t>
  </si>
  <si>
    <t>Hoạt động phí tăng thêm đối với đại biểu hội đồng nhân dân các cấp</t>
  </si>
  <si>
    <t>Quỹ trợ cấp tăng thêm đối với cán bộ xã nghỉ việc hưởng trợ cấp hàng tháng theo NĐ .../2023/NĐ-CP</t>
  </si>
  <si>
    <t>Kinh phí tăng thêm thực hiện chế độ đối với cán bộ không chuyên trách cấp xã, thôn và tổ dân phố</t>
  </si>
  <si>
    <t xml:space="preserve">Kinh phí tăng thêm để thực hiện phụ cấp trách nhiệm đối với cấp uỷ viên các cấp theo QĐ số 169-QĐ/TW  ngày 24/6/2008 </t>
  </si>
  <si>
    <t>Kinh phí tăng thêm thực hiện chế độ bồi dưỡng phục vụ hoạt động cấp uỷ thuộc cấp tỉnh theo Quy định 09-QĐ/VPTW ngày 22/9/2017</t>
  </si>
  <si>
    <t>Kinh phí</t>
  </si>
  <si>
    <t>Tổng nhu cầu kinh phí tăng thêm để thực hiện cải cách tiền lương theo Nghị định số …/2023/NĐ-CP (6 tháng LCS 1,8 triệu đồng)</t>
  </si>
  <si>
    <t>Tổng nhu cầu kinh phí tăng thêm để thực hiện cải cách tiền lương theo Nghị định số …/2023/NĐ-CP (tính đủ 12 tháng)</t>
  </si>
  <si>
    <t>BÁO CÁO NHU CẦU VÀ NGUỒN KINH PHÍ ĐỂ THỰC HIỆN CẢI CÁCH TIỀN LƯƠNG NĂM 2024</t>
  </si>
  <si>
    <t>NGUỒN THỰC HIỆN CẢI CÁCH TIỀN LƯƠNG NĂM 2024</t>
  </si>
  <si>
    <t>Nguồn 50% phần ngân sách nhà nước giảm chi hỗ trợ hoạt động thường xuyên trong lĩnh vực hành chính và các đơn vị sự nghiệp công lập năm 2024</t>
  </si>
  <si>
    <t>Số tiết kiệm 10% chi thường xuyên tăng thêm dự toán năm 2024 so 2023</t>
  </si>
  <si>
    <t>CHÊNH LỆCH NHU CẦU VÀ NGUỒN NĂM 2023</t>
  </si>
  <si>
    <t>Số thu được huy động từ nguồn để lại đơn vị chưa tự đảm bảo chi thường xuyên năm 2023</t>
  </si>
  <si>
    <t>CHÊNH LỆCH NHU CẦU VÀ NGUỒN NĂM 2024</t>
  </si>
  <si>
    <t>Nguồn thực hiện cải cách tiền lương năm 2023 chưa sử dụng hết chuyển sang 2024</t>
  </si>
  <si>
    <t>Số thu được huy động từ nguồn để lại đơn vị chưa tự đảm bảo chi thường xuyên năm 2024</t>
  </si>
  <si>
    <t>Nhu cầu kinh phí thực hiện chính sách tinh giản biên chế năm 2023 theo NĐ số 108/2014/NĐ-CP ngày 20/11/2014 và Nghị định số 113/2018/NĐ-CP ngày 31/8/2018 của Chính phủ</t>
  </si>
  <si>
    <t>Nhu cầu kinh phí thực hiện chế độ phụ cấp y tế cơ sở theo Nghị định số 05/2023/NĐ-CP ngày 15 tháng 02 năm 2023 của Chính phủ (chế độ năm 2022 và năm 2023)</t>
  </si>
  <si>
    <t>Nhu cầu kinh phí thực hiện chính sách tinh giản biên chế năm 2024 theo NĐ số 108/2014/NĐ-CP ngày 20/11/2014 và Nghị định số 113/2018/NĐ-CP ngày 31/8/2018 của Chính phủ</t>
  </si>
  <si>
    <t>Nhu cầu kinh phí thực hiện chính sách nghỉ hưu trước tuổi năm 2024 theo NĐ số 26/2014/NĐ-CP ngày 09/3/2015</t>
  </si>
  <si>
    <t>Biểu mẫu số 02a</t>
  </si>
  <si>
    <t>Biểu mẫu số 02b</t>
  </si>
  <si>
    <t>ỦY BAN NHÂN DÂN HUYỆN, THÀNH PHỐ...</t>
  </si>
  <si>
    <t>ỦY BAN NHÂN DÂN HUYỆN, THÀNH PHỐ:…</t>
  </si>
  <si>
    <t>70% tăng/ 50% giảm thu NSĐP (không kể thu tiền sử dụng đất, xổ số kiến thiết, thu cổ phần hóa và thoái vốn doanh nghiệp nhà nước do địa phương quản lý; thu tiền thuê đất một lần được nhà đầu tư ứng trước để bồi thường, giải phóng mặt bằng và thu từ xử lý tài sản công tại cơ quan, tổ chức, đơn vị được cơ quan có thẩm quyền quyết định sử dụng để chi đầu tư theo quy định; thu tiền bảo vệ và phát triển đất trồng lúa; phí tham quan các khu di tích, di sản thế giới; phí sử dụng công trình kết cấu hạ tầng, công trình dịch vụ, tiện ích công cộng trong khu vực cửa khẩu; phí bảo vệ môi trường đối với khai thác khoáng sản; phí bảo vệ môi trường đối với nước thải; thu từ quỹ đất công ích, thu hoa lợi, công sản tại xã và thu tiền cho thuê, cho thuê mua, bán nhà thuộc sở hữu nhà nước) được Thủ tướng Chính phủ giao) thực hiện 2022 so dự toán HĐND tỉnh giao giao năm 2022</t>
  </si>
  <si>
    <t>70% tăng/ 50% giảm thu NSĐP (không kể thu tiền sử dụng đất, xổ số kiến thiết, thu cổ phần hóa và thoái vốn doanh nghiệp nhà nước do địa phương quản lý; thu tiền thuê đất một lần được nhà đầu tư ứng trước để bồi thường, giải phóng mặt bằng và thu từ xử lý tài sản công tại cơ quan, tổ chức, đơn vị được cơ quan có thẩm quyền quyết định sử dụng để chi đầu tư theo quy định; thu tiền bảo vệ và phát triển đất trồng lúa; phí tham quan các khu di tích, di sản thế giới; phí sử dụng công trình kết cấu hạ tầng, công trình dịch vụ, tiện ích công cộng trong khu vực cửa khẩu; phí bảo vệ môi trường đối với khai thác khoáng sản; phí bảo vệ môi trường đối với nước thải; thu từ quỹ đất công ích, thu hoa lợi, công sản tại xã và thu tiền cho thuê, cho thuê mua, bán nhà thuộc sở hữu nhà nước) được Thủ tướng Chính phủ giao) thực hiện 2023 so dự toán HĐND giao năm 2023</t>
  </si>
  <si>
    <t>Phần thiếu nguồn ngân sách cấp tỉnh hỗ trợ</t>
  </si>
  <si>
    <t>Đơn vị</t>
  </si>
  <si>
    <t>Đối tượng
(số người)</t>
  </si>
  <si>
    <t>Đối tượng bảo trợ xã hội</t>
  </si>
  <si>
    <t>Học sinh, sinh viên, trong đó:</t>
  </si>
  <si>
    <t>Học sinh, sinh viên đang theo học tại cơ sở giáo dục có trụ sở tại các xã vùng đồng bào dân tộc thiểu số và miền núi</t>
  </si>
  <si>
    <t xml:space="preserve"> Khác</t>
  </si>
  <si>
    <t xml:space="preserve"> KINH PHÍ NGÂN SÁCH NHÀ NƯỚC ĐÓNG VÀ HỖ TRỢ ĐÓNG BHYT</t>
  </si>
  <si>
    <t>Tổng</t>
  </si>
  <si>
    <t>Thực hiện năm 2022</t>
  </si>
  <si>
    <t>Ước thực hiện năm 2023</t>
  </si>
  <si>
    <t>Nhu cầu chi năm 2024</t>
  </si>
  <si>
    <t>Kinh phí 
(triệu đồng)</t>
  </si>
  <si>
    <t>Số đề nghị bổ sung</t>
  </si>
  <si>
    <t xml:space="preserve">Kinh phí đã bố trí </t>
  </si>
  <si>
    <t>Định mức theo NQ số 25/2022/NQ-HĐND</t>
  </si>
  <si>
    <t>Định mức theo NQ số 04/2023/NQ-HĐND</t>
  </si>
  <si>
    <t>Kinh phí tăng thêm</t>
  </si>
  <si>
    <t>Tăng định mức khoán chi theo Nghị quyết số 04/2023/NQ-HĐND ngày 14/07/2023 của HĐND tỉnh</t>
  </si>
  <si>
    <t>Đối tượng tăng khoán chi hoạt động thường xuyên</t>
  </si>
  <si>
    <t>Các trường mầm non</t>
  </si>
  <si>
    <t>Văn phòng Huyện ủy, Thành ủy; Văn phòng Hội đồng nhân dân và Ủy ban nhân dân cấp huyện</t>
  </si>
  <si>
    <t>Sự nghiệp quản lý hành chính</t>
  </si>
  <si>
    <t>Các hội đặc thù và các tổ chức đoàn thể - xã hội được giao biên chế</t>
  </si>
  <si>
    <t>Các xã, phường</t>
  </si>
  <si>
    <t>Sự nghiệp giáo dục - đào tạo</t>
  </si>
  <si>
    <t>Các đơn vị sự nghiệp khác ngân sách đảm bảo chi thường xuyên (ngoài giáo dục- đào tạo)</t>
  </si>
  <si>
    <t>Đvt: Triệu đồng</t>
  </si>
  <si>
    <t>Số biên chế được giao năm 2023</t>
  </si>
  <si>
    <t>TỔNG NHU CẦU NĂM 2024</t>
  </si>
  <si>
    <t xml:space="preserve">                                                                                        </t>
  </si>
  <si>
    <t>Các phòng, tổ chức chính trị - xã hội cấp huyện</t>
  </si>
  <si>
    <t>Xã A</t>
  </si>
  <si>
    <t>Cấp xã</t>
  </si>
  <si>
    <t>Ấp ...</t>
  </si>
  <si>
    <t>Xã B</t>
  </si>
  <si>
    <t>Xã trên 20.000 dân</t>
  </si>
  <si>
    <t>Ấp có trên 800 hộ  và có diện tích trên 05 km2 hoặc  diện tích lớn hơn 50 km2 hoặc  dân số  trên 8.000 nhân khẩu</t>
  </si>
  <si>
    <t>Đại học trở lên</t>
  </si>
  <si>
    <t>Cao đẳng</t>
  </si>
  <si>
    <t>Trung cấp</t>
  </si>
  <si>
    <t>Khác</t>
  </si>
  <si>
    <t xml:space="preserve">Số hiện có mặt </t>
  </si>
  <si>
    <t>Nhu cầu bổ sung 06 tháng cuối năm</t>
  </si>
  <si>
    <t>Nhu cầu tăng chi năm 2024</t>
  </si>
  <si>
    <t xml:space="preserve">Số lượng CA xã bố trí tối đa theo quy định </t>
  </si>
  <si>
    <t>* Các xã, ấp đặc thù: đánh dấu  " X " vào ô</t>
  </si>
  <si>
    <t>Tổng phụ cấp</t>
  </si>
  <si>
    <t>Tổng mức phụ cấp hiện hưởng</t>
  </si>
  <si>
    <t>Tăng chi phụ cấp, chế độ hỗ trợ đối với công an xã bán chuyên trách theo Nghị quyết số 16/2022/NQ-HĐND do tăng lương cơ sở</t>
  </si>
  <si>
    <t>Đvt: triệu đồng</t>
  </si>
  <si>
    <t>* Cột 10= Cột 9 * (1,8-1,49) * 6 tháng</t>
  </si>
  <si>
    <t xml:space="preserve">* Cột 9= Cột 5 * 2,34 + Cột 6 * 2,1 + Cột 7 * 1,86 + Cột 8* 1,7 + Cột 4 * 17% </t>
  </si>
  <si>
    <t>Tăng chi phụ cấp đối với bảo vệ dân phố theo Nghị quyết số 130/2009/NQ-HĐND do tăng lương tối thiểu</t>
  </si>
  <si>
    <t>Phường, thị trấn A</t>
  </si>
  <si>
    <t>Trưởng ban Bảo vệ dân phố</t>
  </si>
  <si>
    <t>Phó ban Bảo vệ dân phố</t>
  </si>
  <si>
    <t>Tổ trưởng Tổ Bảo vệ dân phố</t>
  </si>
  <si>
    <t>Tổ phó Tổ Bảo vệ dân phố</t>
  </si>
  <si>
    <t>Tổ viên Tổ Bảo vệ dân phố</t>
  </si>
  <si>
    <t>Số lượng</t>
  </si>
  <si>
    <t>Hệ số phụ cấp</t>
  </si>
  <si>
    <t>Nhu cầu tăng chi 06 tháng cuối năm 2023</t>
  </si>
  <si>
    <t xml:space="preserve">Đơn vị </t>
  </si>
  <si>
    <t>Phường, thị trấn B</t>
  </si>
  <si>
    <t>Đội Trưởng</t>
  </si>
  <si>
    <t>Đội Phó</t>
  </si>
  <si>
    <t>Đội viên</t>
  </si>
  <si>
    <t>Hệ số phụ cấp theo NQ số 184/2010/NQ-HĐND</t>
  </si>
  <si>
    <t>Hệ số phụ cấp theo NQ số 10/2023/NQ-HĐND</t>
  </si>
  <si>
    <t>Phường A</t>
  </si>
  <si>
    <t xml:space="preserve">Hệ số phụ cấp </t>
  </si>
  <si>
    <t>Tổng hệ số phụ cấp</t>
  </si>
  <si>
    <t>Tăng chi phụ cấp đối với đội công tác xã hội tình nguyện theo Nghị quyết số 127/2014/NQ-HĐND, công tác viên công tác xã hội theo thông tư số 07/2013/TT-BLĐTBXH do tăng lương cơ sở</t>
  </si>
  <si>
    <t>Cộng tác viên công tác xã hội</t>
  </si>
  <si>
    <t>Đội công tác xã hội tình nguyện</t>
  </si>
  <si>
    <t xml:space="preserve">Chính sách hỗ trợ phát triển giáo dục mầm non  </t>
  </si>
  <si>
    <t>Số đối tượng</t>
  </si>
  <si>
    <t>Định mức</t>
  </si>
  <si>
    <t xml:space="preserve">Số tháng hỗ trợ </t>
  </si>
  <si>
    <t>Chính sách hỗ trợ tiền ăn trưa cho trẻ em mẫu giáo</t>
  </si>
  <si>
    <t>Chính sách trợ cấp đối với trẻ em mầm non là con công nhân, người lao động làm việc tại khu công nghiệp</t>
  </si>
  <si>
    <t>Chính sách đối với giáo viên mầm non</t>
  </si>
  <si>
    <t>Chính sách đối với giáo viên mầm non dạy lớp ghép, tăng cường tiếng Việt cho trẻ em người dân tộc thiểu số</t>
  </si>
  <si>
    <t xml:space="preserve">Chính sách đối với giáo viên mầm non làm việc tại cơ sở giáo dục mầm non dân lập, tư thục ở địa bàn có khu công nghiệp </t>
  </si>
  <si>
    <t>Chính sách hỗ trợ tài liệu và chi phí tập huấn đối với giáo viên mầm non dân lập, tư thục</t>
  </si>
  <si>
    <t>Chính sách hỗ trợ cơ sở mầm non</t>
  </si>
  <si>
    <t>Chính sách hỗ trợ trang bị đồ dùng, đồ chơi</t>
  </si>
  <si>
    <t xml:space="preserve"> Thực hiện học kỳ II năm học 2022-2023</t>
  </si>
  <si>
    <t>Số đã bố trí năm 2023</t>
  </si>
  <si>
    <t>số bổ sung/thu hồi</t>
  </si>
  <si>
    <t>Nhu cầu kinh phí</t>
  </si>
  <si>
    <t>Năm 2024</t>
  </si>
  <si>
    <t xml:space="preserve"> Năm 2023</t>
  </si>
  <si>
    <t>Ước kinh phí thực hiện năm 2023</t>
  </si>
  <si>
    <t>Ước thực hiện học kỳ I năm học 2023-2024</t>
  </si>
  <si>
    <t>Chính sách đối với trẻ em mầm non</t>
  </si>
  <si>
    <t xml:space="preserve">Tăng chi phụ cấp đối với dân phòng theo Nghị quyết số 10/2023/NQ-HĐND </t>
  </si>
  <si>
    <t>Phường B</t>
  </si>
  <si>
    <t>Tăng chi phụ cấp đối với dân phòng theo Nghị quyết số 184/2010/NQ-HĐND do tăng lương cơ sở</t>
  </si>
  <si>
    <t>* Cột 11= Cột 10 * 2</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</si>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</sst>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52">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 _₫_-;\-* #,##0\ _₫_-;_-* &quot;-&quot;\ _₫_-;_-@_-"/>
    <numFmt numFmtId="165" formatCode="_-* #,##0.00\ _₫_-;\-* #,##0.00\ _₫_-;_-* &quot;-&quot;??\ _₫_-;_-@_-"/>
    <numFmt numFmtId="166" formatCode="_-&quot;€&quot;* #,##0_-;\-&quot;€&quot;* #,##0_-;_-&quot;€&quot;* &quot;-&quot;_-;_-@_-"/>
    <numFmt numFmtId="167" formatCode="&quot;\&quot;#,##0.00;[Red]&quot;\&quot;&quot;\&quot;&quot;\&quot;&quot;\&quot;&quot;\&quot;&quot;\&quot;\-#,##0.00"/>
    <numFmt numFmtId="168" formatCode="&quot;\&quot;#,##0;[Red]&quot;\&quot;&quot;\&quot;\-#,##0"/>
    <numFmt numFmtId="169" formatCode="_-* #,##0_-;\-* #,##0_-;_-* &quot;-&quot;_-;_-@_-"/>
    <numFmt numFmtId="170" formatCode="_-* #,##0.00_-;\-* #,##0.00_-;_-* &quot;-&quot;??_-;_-@_-"/>
    <numFmt numFmtId="171" formatCode="_-* #,##0\ &quot;€&quot;_-;\-* #,##0\ &quot;€&quot;_-;_-* &quot;-&quot;\ &quot;€&quot;_-;_-@_-"/>
    <numFmt numFmtId="172" formatCode="_-* #,##0\ _F_-;\-* #,##0\ _F_-;_-* &quot;-&quot;\ _F_-;_-@_-"/>
    <numFmt numFmtId="173" formatCode="_ &quot;\&quot;* #,##0_ ;_ &quot;\&quot;* \-#,##0_ ;_ &quot;\&quot;* &quot;-&quot;_ ;_ @_ "/>
    <numFmt numFmtId="174" formatCode="_ &quot;\&quot;* #,##0.00_ ;_ &quot;\&quot;* \-#,##0.00_ ;_ &quot;\&quot;* &quot;-&quot;??_ ;_ @_ "/>
    <numFmt numFmtId="175" formatCode="_ * #,##0_ ;_ * \-#,##0_ ;_ * &quot;-&quot;_ ;_ @_ "/>
    <numFmt numFmtId="176" formatCode="_ * #,##0.00_ ;_ * \-#,##0.00_ ;_ * &quot;-&quot;??_ ;_ @_ "/>
    <numFmt numFmtId="177" formatCode="0.000"/>
    <numFmt numFmtId="178" formatCode="#,##0.0_);\(#,##0.0\)"/>
    <numFmt numFmtId="179" formatCode="_(* #,##0.0000_);_(* \(#,##0.0000\);_(* &quot;-&quot;??_);_(@_)"/>
    <numFmt numFmtId="180" formatCode="0.0%;[Red]\(0.0%\)"/>
    <numFmt numFmtId="181" formatCode="_ * #,##0.00_)&quot;£&quot;_ ;_ * \(#,##0.00\)&quot;£&quot;_ ;_ * &quot;-&quot;??_)&quot;£&quot;_ ;_ @_ "/>
    <numFmt numFmtId="182" formatCode="_-&quot;$&quot;* #,##0.00_-;\-&quot;$&quot;* #,##0.00_-;_-&quot;$&quot;* &quot;-&quot;??_-;_-@_-"/>
    <numFmt numFmtId="183" formatCode="0.0%;\(0.0%\)"/>
    <numFmt numFmtId="184" formatCode="_(* #,##0_);_(* \(#,##0\);_(* &quot;-&quot;??_);_(@_)"/>
    <numFmt numFmtId="185" formatCode="0.000_)"/>
    <numFmt numFmtId="186" formatCode="_-* #,##0.00\ _€_-;\-* #,##0.00\ _€_-;_-* &quot;-&quot;??\ _€_-;_-@_-"/>
    <numFmt numFmtId="187" formatCode="&quot;C&quot;#,##0.00_);\(&quot;C&quot;#,##0.00\)"/>
    <numFmt numFmtId="188" formatCode="_ &quot;\&quot;* #,##0.00_ ;_ &quot;\&quot;* &quot;\&quot;&quot;\&quot;&quot;\&quot;&quot;\&quot;&quot;\&quot;&quot;\&quot;&quot;\&quot;&quot;\&quot;&quot;\&quot;\-#,##0.00_ ;_ &quot;\&quot;* &quot;-&quot;??_ ;_ @_ "/>
    <numFmt numFmtId="189" formatCode="&quot;C&quot;#,##0_);\(&quot;C&quot;#,##0\)"/>
    <numFmt numFmtId="190" formatCode="&quot;$&quot;\ \ \ \ #,##0_);\(&quot;$&quot;\ \ \ #,##0\)"/>
    <numFmt numFmtId="191" formatCode="&quot;$&quot;\ \ \ \ \ #,##0_);\(&quot;$&quot;\ \ \ \ \ #,##0\)"/>
    <numFmt numFmtId="192" formatCode="&quot;C&quot;#,##0_);[Red]\(&quot;C&quot;#,##0\)"/>
    <numFmt numFmtId="193" formatCode="#,###;\-#,###;&quot;&quot;;_(@_)"/>
    <numFmt numFmtId="194" formatCode="#,##0_ ;[Red]\-#,##0\ "/>
    <numFmt numFmtId="195" formatCode="#,##0\ &quot;$&quot;_);[Red]\(#,##0\ &quot;$&quot;\)"/>
    <numFmt numFmtId="196" formatCode="&quot;$&quot;###,0&quot;.&quot;00_);[Red]\(&quot;$&quot;###,0&quot;.&quot;00\)"/>
    <numFmt numFmtId="197" formatCode="&quot;\&quot;#,##0;[Red]\-&quot;\&quot;#,##0"/>
    <numFmt numFmtId="198" formatCode="&quot;\&quot;#,##0.00;\-&quot;\&quot;#,##0.00"/>
    <numFmt numFmtId="199" formatCode="#,##0.000_);\(#,##0.000\)"/>
    <numFmt numFmtId="200" formatCode="#,##0.00\ &quot;F&quot;;[Red]\-#,##0.00\ &quot;F&quot;"/>
    <numFmt numFmtId="201" formatCode="#,##0\ &quot;F&quot;;\-#,##0\ &quot;F&quot;"/>
    <numFmt numFmtId="202" formatCode="#,##0\ &quot;F&quot;;[Red]\-#,##0\ &quot;F&quot;"/>
    <numFmt numFmtId="203" formatCode="_-* #,##0\ &quot;F&quot;_-;\-* #,##0\ &quot;F&quot;_-;_-* &quot;-&quot;\ &quot;F&quot;_-;_-@_-"/>
    <numFmt numFmtId="204" formatCode="#,##0.00\ &quot;F&quot;;\-#,##0.00\ &quot;F&quot;"/>
    <numFmt numFmtId="205" formatCode="&quot;\&quot;#,##0.00;[Red]&quot;\&quot;\-#,##0.00"/>
    <numFmt numFmtId="206" formatCode="&quot;\&quot;#,##0;[Red]&quot;\&quot;\-#,##0"/>
    <numFmt numFmtId="207" formatCode="_-&quot;$&quot;* #,##0_-;\-&quot;$&quot;* #,##0_-;_-&quot;$&quot;* &quot;-&quot;_-;_-@_-"/>
    <numFmt numFmtId="208" formatCode="0.0"/>
    <numFmt numFmtId="209" formatCode="_(* #,##0.0_);_(* \(#,##0.0\);_(* &quot;-&quot;??_);_(@_)"/>
  </numFmts>
  <fonts count="146">
    <font>
      <sz val="11"/>
      <color theme="1"/>
      <name val="Calibri"/>
      <family val="2"/>
      <scheme val="minor"/>
    </font>
    <font>
      <sz val="13"/>
      <name val=".VnTime"/>
      <family val="2"/>
    </font>
    <font>
      <sz val="13"/>
      <name val="Times New Roman"/>
      <family val="1"/>
      <charset val="163"/>
    </font>
    <font>
      <sz val="12"/>
      <name val=".VnArial Narrow"/>
      <family val="2"/>
    </font>
    <font>
      <b/>
      <sz val="12"/>
      <name val="Times New Roman"/>
      <family val="1"/>
      <charset val="163"/>
    </font>
    <font>
      <i/>
      <sz val="12"/>
      <name val="Times New Roman"/>
      <family val="1"/>
      <charset val="163"/>
    </font>
    <font>
      <i/>
      <sz val="13"/>
      <name val="Times New Roman"/>
      <family val="1"/>
      <charset val="163"/>
    </font>
    <font>
      <b/>
      <sz val="12.5"/>
      <name val="Times New Roman"/>
      <family val="1"/>
      <charset val="163"/>
    </font>
    <font>
      <sz val="12.5"/>
      <name val="Times New Roman"/>
      <family val="1"/>
      <charset val="163"/>
    </font>
    <font>
      <b/>
      <u/>
      <sz val="13"/>
      <name val="Times New Roman"/>
      <family val="1"/>
      <charset val="163"/>
    </font>
    <font>
      <b/>
      <sz val="13"/>
      <name val="Times New Roman"/>
      <family val="1"/>
      <charset val="163"/>
    </font>
    <font>
      <sz val="13"/>
      <name val="Times New Roman"/>
      <family val="1"/>
    </font>
    <font>
      <sz val="13"/>
      <color theme="1"/>
      <name val="Times New Roman"/>
      <family val="1"/>
    </font>
    <font>
      <sz val="11"/>
      <color theme="1"/>
      <name val="Calibri"/>
      <family val="2"/>
      <scheme val="minor"/>
    </font>
    <font>
      <sz val="12"/>
      <name val=".VnArial Narrow"/>
      <family val="2"/>
    </font>
    <font>
      <sz val="12"/>
      <name val="Times New Roman"/>
      <family val="1"/>
      <charset val="163"/>
    </font>
    <font>
      <b/>
      <sz val="11"/>
      <name val="Times New Roman"/>
      <family val="1"/>
      <charset val="163"/>
    </font>
    <font>
      <sz val="12"/>
      <name val="VNI-Times"/>
    </font>
    <font>
      <sz val="10"/>
      <name val="Arial"/>
      <family val="2"/>
    </font>
    <font>
      <sz val="10"/>
      <name val="?? ??"/>
      <family val="1"/>
      <charset val="136"/>
    </font>
    <font>
      <sz val="14"/>
      <name val="??"/>
      <family val="3"/>
      <charset val="129"/>
    </font>
    <font>
      <sz val="12"/>
      <name val="????"/>
      <family val="1"/>
      <charset val="136"/>
    </font>
    <font>
      <sz val="12"/>
      <name val="Courier"/>
      <family val="3"/>
    </font>
    <font>
      <sz val="12"/>
      <name val="Times New Roman"/>
      <family val="1"/>
    </font>
    <font>
      <sz val="12"/>
      <name val="|??¢¥¢¬¨Ï"/>
      <family val="1"/>
      <charset val="129"/>
    </font>
    <font>
      <sz val="10"/>
      <name val="VNI-Times"/>
    </font>
    <font>
      <sz val="10"/>
      <name val="MS Sans Serif"/>
      <family val="2"/>
    </font>
    <font>
      <sz val="12"/>
      <name val=".VnTime"/>
      <family val="2"/>
    </font>
    <font>
      <sz val="10"/>
      <color indexed="8"/>
      <name val="Arial"/>
      <family val="2"/>
    </font>
    <font>
      <sz val="11"/>
      <name val="VNI-Aptima"/>
    </font>
    <font>
      <sz val="12"/>
      <name val="???"/>
    </font>
    <font>
      <sz val="14"/>
      <name val="VnTime"/>
    </font>
    <font>
      <sz val="12"/>
      <name val="¹ÙÅÁÃ¼"/>
      <family val="1"/>
    </font>
    <font>
      <i/>
      <sz val="12"/>
      <color indexed="8"/>
      <name val=".VnBook-AntiquaH"/>
      <family val="2"/>
    </font>
    <font>
      <b/>
      <sz val="12"/>
      <color indexed="8"/>
      <name val=".VnBook-Antiqua"/>
      <family val="2"/>
    </font>
    <font>
      <i/>
      <sz val="12"/>
      <color indexed="8"/>
      <name val=".VnBook-Antiqua"/>
      <family val="2"/>
    </font>
    <font>
      <sz val="12"/>
      <name val="±¼¸²Ã¼"/>
      <family val="3"/>
      <charset val="129"/>
    </font>
    <font>
      <sz val="12"/>
      <name val="¹UAAA¼"/>
      <family val="3"/>
      <charset val="129"/>
    </font>
    <font>
      <sz val="11"/>
      <name val="±¼¸²Ã¼"/>
      <family val="3"/>
      <charset val="129"/>
    </font>
    <font>
      <sz val="8"/>
      <name val="Times New Roman"/>
      <family val="1"/>
    </font>
    <font>
      <sz val="12"/>
      <name val="Tms Rmn"/>
    </font>
    <font>
      <sz val="11"/>
      <name val="µ¸¿ò"/>
      <charset val="129"/>
    </font>
    <font>
      <sz val="12"/>
      <name val="µ¸¿òÃ¼"/>
      <family val="3"/>
      <charset val="129"/>
    </font>
    <font>
      <sz val="10"/>
      <name val="±¼¸²A¼"/>
      <family val="3"/>
      <charset val="129"/>
    </font>
    <font>
      <sz val="10"/>
      <name val="Arial"/>
      <family val="2"/>
      <charset val="163"/>
    </font>
    <font>
      <sz val="10"/>
      <name val="Helv"/>
    </font>
    <font>
      <b/>
      <sz val="10"/>
      <name val="Helv"/>
    </font>
    <font>
      <sz val="10"/>
      <name val=".VnArial"/>
      <family val="2"/>
    </font>
    <font>
      <sz val="11"/>
      <name val="Tms Rmn"/>
    </font>
    <font>
      <sz val="10"/>
      <name val="MS Serif"/>
      <family val="1"/>
    </font>
    <font>
      <sz val="10"/>
      <name val="Arial CE"/>
      <charset val="238"/>
    </font>
    <font>
      <sz val="10"/>
      <color indexed="16"/>
      <name val="MS Serif"/>
      <family val="1"/>
    </font>
    <font>
      <sz val="10"/>
      <color indexed="8"/>
      <name val="Arial"/>
      <family val="2"/>
      <charset val="1"/>
    </font>
    <font>
      <sz val="8"/>
      <name val="Arial"/>
      <family val="2"/>
      <charset val="163"/>
    </font>
    <font>
      <b/>
      <sz val="12"/>
      <color indexed="9"/>
      <name val="Tms Rmn"/>
    </font>
    <font>
      <b/>
      <sz val="12"/>
      <name val="Helv"/>
    </font>
    <font>
      <b/>
      <sz val="12"/>
      <name val="Arial"/>
      <family val="2"/>
    </font>
    <font>
      <b/>
      <sz val="18"/>
      <name val="Arial"/>
      <family val="2"/>
    </font>
    <font>
      <b/>
      <sz val="8"/>
      <name val="MS Sans Serif"/>
      <family val="2"/>
    </font>
    <font>
      <b/>
      <sz val="10"/>
      <name val=".VnTime"/>
      <family val="2"/>
    </font>
    <font>
      <b/>
      <sz val="14"/>
      <name val=".VnTimeH"/>
      <family val="2"/>
    </font>
    <font>
      <b/>
      <sz val="11"/>
      <name val="Helv"/>
    </font>
    <font>
      <sz val="10"/>
      <name val=".VnTime"/>
      <family val="2"/>
    </font>
    <font>
      <sz val="12"/>
      <name val="Arial"/>
      <family val="2"/>
    </font>
    <font>
      <sz val="10"/>
      <name val="Times New Roman"/>
      <family val="1"/>
    </font>
    <font>
      <sz val="7"/>
      <name val="Small Fonts"/>
      <family val="2"/>
    </font>
    <font>
      <sz val="14"/>
      <name val="Times New Roman"/>
      <family val="1"/>
    </font>
    <font>
      <sz val="11"/>
      <color theme="1"/>
      <name val="Calibri"/>
      <family val="2"/>
      <charset val="163"/>
      <scheme val="minor"/>
    </font>
    <font>
      <b/>
      <sz val="11"/>
      <name val="Arial"/>
      <family val="2"/>
    </font>
    <font>
      <sz val="12"/>
      <name val="Helv"/>
    </font>
    <font>
      <b/>
      <sz val="10"/>
      <name val="MS Sans Serif"/>
      <family val="2"/>
    </font>
    <font>
      <sz val="8"/>
      <name val="Wingdings"/>
      <charset val="2"/>
    </font>
    <font>
      <sz val="8"/>
      <name val="Helv"/>
    </font>
    <font>
      <b/>
      <sz val="12"/>
      <color indexed="8"/>
      <name val="Arial"/>
      <family val="2"/>
    </font>
    <font>
      <b/>
      <i/>
      <sz val="12"/>
      <color indexed="8"/>
      <name val="Arial"/>
      <family val="2"/>
    </font>
    <font>
      <sz val="12"/>
      <color indexed="8"/>
      <name val="Arial"/>
      <family val="2"/>
    </font>
    <font>
      <i/>
      <sz val="12"/>
      <color indexed="8"/>
      <name val="Arial"/>
      <family val="2"/>
    </font>
    <font>
      <sz val="19"/>
      <color indexed="48"/>
      <name val="Arial"/>
      <family val="2"/>
    </font>
    <font>
      <sz val="12"/>
      <color indexed="14"/>
      <name val="Arial"/>
      <family val="2"/>
    </font>
    <font>
      <sz val="8"/>
      <name val="MS Sans Serif"/>
      <family val="2"/>
    </font>
    <font>
      <sz val="8"/>
      <name val="Tms Rmn"/>
    </font>
    <font>
      <b/>
      <sz val="8"/>
      <color indexed="8"/>
      <name val="Helv"/>
    </font>
    <font>
      <b/>
      <sz val="13"/>
      <color indexed="8"/>
      <name val=".VnTimeH"/>
      <family val="2"/>
    </font>
    <font>
      <sz val="14"/>
      <name val="VnTime"/>
      <family val="2"/>
    </font>
    <font>
      <b/>
      <sz val="8"/>
      <name val="VN Helvetica"/>
    </font>
    <font>
      <b/>
      <sz val="12"/>
      <name val=".VnTime"/>
      <family val="2"/>
    </font>
    <font>
      <b/>
      <sz val="10"/>
      <name val="VN AvantGBook"/>
    </font>
    <font>
      <b/>
      <sz val="16"/>
      <name val=".VnTime"/>
      <family val="2"/>
    </font>
    <font>
      <sz val="9"/>
      <name val=".VnTime"/>
      <family val="2"/>
    </font>
    <font>
      <sz val="14"/>
      <name val=".VnArial"/>
      <family val="2"/>
    </font>
    <font>
      <sz val="10"/>
      <name val=" "/>
      <family val="1"/>
      <charset val="136"/>
    </font>
    <font>
      <sz val="14"/>
      <name val="뼻뮝"/>
      <family val="3"/>
      <charset val="129"/>
    </font>
    <font>
      <sz val="12"/>
      <name val="바탕체"/>
      <family val="3"/>
    </font>
    <font>
      <sz val="12"/>
      <name val="뼻뮝"/>
      <family val="1"/>
      <charset val="129"/>
    </font>
    <font>
      <sz val="12"/>
      <name val="바탕체"/>
      <family val="1"/>
      <charset val="129"/>
    </font>
    <font>
      <sz val="10"/>
      <name val="굴림체"/>
      <family val="3"/>
      <charset val="129"/>
    </font>
    <font>
      <sz val="9"/>
      <name val="Arial"/>
      <family val="2"/>
    </font>
    <font>
      <i/>
      <sz val="11"/>
      <name val="Times New Roman"/>
      <family val="1"/>
      <charset val="163"/>
    </font>
    <font>
      <b/>
      <i/>
      <sz val="12"/>
      <name val="Times New Roman"/>
      <family val="1"/>
      <charset val="163"/>
    </font>
    <font>
      <b/>
      <sz val="10"/>
      <name val="Times New Roman"/>
      <family val="1"/>
      <charset val="163"/>
    </font>
    <font>
      <sz val="10"/>
      <name val="Times New Roman"/>
      <family val="1"/>
      <charset val="163"/>
    </font>
    <font>
      <b/>
      <i/>
      <sz val="14"/>
      <name val="Times New Roman"/>
      <family val="1"/>
      <charset val="163"/>
    </font>
    <font>
      <b/>
      <sz val="16"/>
      <name val="Times New Roman"/>
      <family val="1"/>
      <charset val="163"/>
    </font>
    <font>
      <u/>
      <sz val="12"/>
      <name val="Times New Roman"/>
      <family val="1"/>
      <charset val="163"/>
    </font>
    <font>
      <sz val="13"/>
      <name val="Cambria"/>
      <family val="1"/>
      <charset val="163"/>
      <scheme val="major"/>
    </font>
    <font>
      <sz val="11"/>
      <name val="Times New Roman"/>
      <family val="1"/>
      <charset val="163"/>
    </font>
    <font>
      <i/>
      <sz val="14"/>
      <name val="Times New Roman"/>
      <family val="1"/>
      <charset val="163"/>
    </font>
    <font>
      <sz val="15"/>
      <name val="Times New Roman"/>
      <family val="1"/>
      <charset val="163"/>
    </font>
    <font>
      <b/>
      <sz val="15"/>
      <name val="Times New Roman"/>
      <family val="1"/>
      <charset val="163"/>
    </font>
    <font>
      <i/>
      <sz val="10"/>
      <name val="Times New Roman"/>
      <family val="1"/>
      <charset val="163"/>
    </font>
    <font>
      <b/>
      <sz val="12"/>
      <name val="Cambria"/>
      <family val="1"/>
      <charset val="163"/>
      <scheme val="major"/>
    </font>
    <font>
      <b/>
      <vertAlign val="superscript"/>
      <sz val="12"/>
      <name val="Times New Roman"/>
      <family val="1"/>
      <charset val="163"/>
    </font>
    <font>
      <b/>
      <sz val="10"/>
      <name val="Cambria"/>
      <family val="1"/>
      <charset val="163"/>
      <scheme val="major"/>
    </font>
    <font>
      <i/>
      <sz val="10"/>
      <name val="Times New Roman"/>
      <family val="1"/>
    </font>
    <font>
      <i/>
      <sz val="12"/>
      <name val="Times New Roman"/>
      <family val="1"/>
    </font>
    <font>
      <b/>
      <u/>
      <sz val="12"/>
      <name val="Times New Roman"/>
      <family val="1"/>
    </font>
    <font>
      <b/>
      <sz val="12"/>
      <name val=".VnArial Narrow"/>
      <family val="2"/>
    </font>
    <font>
      <b/>
      <sz val="12"/>
      <name val="Times New Roman"/>
      <family val="1"/>
    </font>
    <font>
      <b/>
      <sz val="14"/>
      <name val="Times New Roman"/>
      <family val="1"/>
    </font>
    <font>
      <b/>
      <sz val="13"/>
      <name val="Times New Roman"/>
      <family val="1"/>
    </font>
    <font>
      <i/>
      <u/>
      <sz val="13"/>
      <name val="Times New Roman"/>
      <family val="1"/>
      <charset val="163"/>
    </font>
    <font>
      <i/>
      <sz val="11"/>
      <color theme="1"/>
      <name val="Calibri"/>
      <family val="2"/>
      <scheme val="minor"/>
    </font>
    <font>
      <b/>
      <sz val="12"/>
      <color theme="1"/>
      <name val="Times New Roman"/>
      <family val="1"/>
    </font>
    <font>
      <b/>
      <sz val="15"/>
      <color theme="1"/>
      <name val="Times New Roman"/>
      <family val="1"/>
    </font>
    <font>
      <sz val="15"/>
      <color theme="1"/>
      <name val="Times New Roman"/>
      <family val="1"/>
    </font>
    <font>
      <sz val="11"/>
      <color theme="1"/>
      <name val="Times New Roman"/>
      <family val="1"/>
    </font>
    <font>
      <b/>
      <sz val="11"/>
      <color theme="1"/>
      <name val="Times New Roman"/>
      <family val="1"/>
    </font>
    <font>
      <i/>
      <sz val="11"/>
      <color theme="1"/>
      <name val="Times New Roman"/>
      <family val="1"/>
    </font>
    <font>
      <b/>
      <sz val="13"/>
      <color theme="1"/>
      <name val="Times New Roman"/>
      <family val="1"/>
    </font>
    <font>
      <b/>
      <sz val="14"/>
      <color theme="1"/>
      <name val="Times New Roman"/>
      <family val="1"/>
    </font>
    <font>
      <i/>
      <sz val="10"/>
      <color theme="1"/>
      <name val="Times New Roman"/>
      <family val="1"/>
    </font>
    <font>
      <i/>
      <sz val="10"/>
      <color rgb="FF000000"/>
      <name val="Times New Roman"/>
      <family val="1"/>
    </font>
    <font>
      <b/>
      <sz val="11"/>
      <color rgb="FF000000"/>
      <name val="Times New Roman"/>
      <family val="1"/>
    </font>
    <font>
      <sz val="9"/>
      <color rgb="FF000000"/>
      <name val="Times New Roman"/>
      <family val="1"/>
    </font>
    <font>
      <b/>
      <sz val="13"/>
      <color indexed="8"/>
      <name val="Times New Roman"/>
      <family val="1"/>
    </font>
    <font>
      <sz val="12"/>
      <color indexed="8"/>
      <name val="Times New Roman"/>
      <family val="1"/>
    </font>
    <font>
      <b/>
      <sz val="12"/>
      <color indexed="8"/>
      <name val="Times New Roman"/>
      <family val="1"/>
    </font>
    <font>
      <sz val="12"/>
      <color theme="1"/>
      <name val="Times New Roman"/>
      <family val="1"/>
    </font>
    <font>
      <i/>
      <sz val="11"/>
      <color indexed="8"/>
      <name val="Times New Roman"/>
      <family val="1"/>
    </font>
    <font>
      <sz val="11"/>
      <color rgb="FF000000"/>
      <name val="Times New Roman"/>
      <family val="1"/>
    </font>
    <font>
      <b/>
      <sz val="11"/>
      <color indexed="8"/>
      <name val="Times New Roman"/>
      <family val="1"/>
    </font>
    <font>
      <b/>
      <sz val="11"/>
      <name val="Times New Roman"/>
      <family val="1"/>
    </font>
    <font>
      <b/>
      <i/>
      <sz val="11"/>
      <color indexed="8"/>
      <name val="Times New Roman"/>
      <family val="1"/>
    </font>
    <font>
      <sz val="11"/>
      <name val="Times New Roman"/>
      <family val="1"/>
    </font>
    <font>
      <sz val="11"/>
      <color indexed="8"/>
      <name val="Times New Roman"/>
      <family val="1"/>
    </font>
    <font>
      <i/>
      <sz val="10"/>
      <color indexed="8"/>
      <name val="Times New Roman"/>
      <family val="1"/>
    </font>
  </fonts>
  <fills count="25">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65"/>
        <bgColor indexed="64"/>
      </patternFill>
    </fill>
    <fill>
      <patternFill patternType="solid">
        <fgColor indexed="40"/>
        <bgColor indexed="64"/>
      </patternFill>
    </fill>
    <fill>
      <patternFill patternType="darkVertica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1"/>
        <bgColor indexed="64"/>
      </patternFill>
    </fill>
    <fill>
      <patternFill patternType="solid">
        <fgColor indexed="35"/>
        <bgColor indexed="64"/>
      </patternFill>
    </fill>
    <fill>
      <patternFill patternType="gray125">
        <fgColor indexed="35"/>
      </patternFill>
    </fill>
    <fill>
      <patternFill patternType="solid">
        <fgColor indexed="26"/>
        <bgColor indexed="9"/>
      </patternFill>
    </fill>
    <fill>
      <patternFill patternType="solid">
        <fgColor indexed="9"/>
        <bgColor indexed="10"/>
      </patternFill>
    </fill>
  </fills>
  <borders count="32">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right/>
      <top style="thin">
        <color indexed="64"/>
      </top>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bottom style="medium">
        <color indexed="64"/>
      </bottom>
      <diagonal/>
    </border>
    <border>
      <left/>
      <right/>
      <top style="medium">
        <color indexed="64"/>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indexed="64"/>
      </left>
      <right style="thin">
        <color indexed="64"/>
      </right>
      <top/>
      <bottom style="hair">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right style="thin">
        <color indexed="64"/>
      </right>
      <top/>
      <bottom style="hair">
        <color indexed="64"/>
      </bottom>
      <diagonal/>
    </border>
    <border>
      <left/>
      <right/>
      <top/>
      <bottom style="thin">
        <color auto="1"/>
      </bottom>
      <diagonal/>
    </border>
  </borders>
  <cellStyleXfs count="313">
    <xf numFmtId="0" fontId="0" fillId="0" borderId="0"/>
    <xf numFmtId="0" fontId="1" fillId="0" borderId="0"/>
    <xf numFmtId="0" fontId="3" fillId="0" borderId="0"/>
    <xf numFmtId="0" fontId="3" fillId="0" borderId="0"/>
    <xf numFmtId="0" fontId="14" fillId="0" borderId="0"/>
    <xf numFmtId="166" fontId="17" fillId="0" borderId="0" applyFont="0" applyFill="0" applyBorder="0" applyAlignment="0" applyProtection="0"/>
    <xf numFmtId="167" fontId="18" fillId="0" borderId="0" applyFont="0" applyFill="0" applyBorder="0" applyAlignment="0" applyProtection="0"/>
    <xf numFmtId="0" fontId="19" fillId="0" borderId="0" applyFont="0" applyFill="0" applyBorder="0" applyAlignment="0" applyProtection="0"/>
    <xf numFmtId="168" fontId="18" fillId="0" borderId="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40" fontId="20" fillId="0" borderId="0" applyFont="0" applyFill="0" applyBorder="0" applyAlignment="0" applyProtection="0"/>
    <xf numFmtId="38" fontId="20" fillId="0" borderId="0" applyFont="0" applyFill="0" applyBorder="0" applyAlignment="0" applyProtection="0"/>
    <xf numFmtId="169" fontId="21" fillId="0" borderId="0" applyFont="0" applyFill="0" applyBorder="0" applyAlignment="0" applyProtection="0"/>
    <xf numFmtId="170" fontId="21" fillId="0" borderId="0" applyFont="0" applyFill="0" applyBorder="0" applyAlignment="0" applyProtection="0"/>
    <xf numFmtId="6" fontId="22" fillId="0" borderId="0" applyFont="0" applyFill="0" applyBorder="0" applyAlignment="0" applyProtection="0"/>
    <xf numFmtId="0" fontId="23" fillId="0" borderId="0">
      <alignment vertical="center"/>
    </xf>
    <xf numFmtId="0" fontId="18" fillId="0" borderId="0" applyFont="0" applyFill="0" applyBorder="0" applyAlignment="0" applyProtection="0"/>
    <xf numFmtId="0" fontId="18" fillId="0" borderId="0" applyFont="0" applyFill="0" applyBorder="0" applyAlignment="0" applyProtection="0"/>
    <xf numFmtId="0" fontId="24" fillId="0" borderId="0"/>
    <xf numFmtId="0" fontId="18" fillId="0" borderId="0" applyNumberFormat="0" applyFill="0" applyBorder="0" applyAlignment="0" applyProtection="0"/>
    <xf numFmtId="171" fontId="25" fillId="0" borderId="0" applyFont="0" applyFill="0" applyBorder="0" applyAlignment="0" applyProtection="0"/>
    <xf numFmtId="171" fontId="25" fillId="0" borderId="0" applyFont="0" applyFill="0" applyBorder="0" applyAlignment="0" applyProtection="0"/>
    <xf numFmtId="0" fontId="26" fillId="0" borderId="0"/>
    <xf numFmtId="172" fontId="27" fillId="0" borderId="0" applyFont="0" applyFill="0" applyBorder="0" applyAlignment="0" applyProtection="0"/>
    <xf numFmtId="0" fontId="28" fillId="0" borderId="0">
      <alignment vertical="top"/>
    </xf>
    <xf numFmtId="0" fontId="28" fillId="0" borderId="0">
      <alignment vertical="top"/>
    </xf>
    <xf numFmtId="171" fontId="25" fillId="0" borderId="0" applyFont="0" applyFill="0" applyBorder="0" applyAlignment="0" applyProtection="0"/>
    <xf numFmtId="166" fontId="17" fillId="0" borderId="0" applyFont="0" applyFill="0" applyBorder="0" applyAlignment="0" applyProtection="0"/>
    <xf numFmtId="170" fontId="17" fillId="0" borderId="0" applyFont="0" applyFill="0" applyBorder="0" applyAlignment="0" applyProtection="0"/>
    <xf numFmtId="0" fontId="25" fillId="0" borderId="0" applyFont="0" applyFill="0" applyBorder="0" applyAlignment="0" applyProtection="0"/>
    <xf numFmtId="169" fontId="17" fillId="0" borderId="0" applyFont="0" applyFill="0" applyBorder="0" applyAlignment="0" applyProtection="0"/>
    <xf numFmtId="171" fontId="25" fillId="0" borderId="0" applyFont="0" applyFill="0" applyBorder="0" applyAlignment="0" applyProtection="0"/>
    <xf numFmtId="0" fontId="25" fillId="0" borderId="0" applyFont="0" applyFill="0" applyBorder="0" applyAlignment="0" applyProtection="0"/>
    <xf numFmtId="170" fontId="17" fillId="0" borderId="0" applyFont="0" applyFill="0" applyBorder="0" applyAlignment="0" applyProtection="0"/>
    <xf numFmtId="172" fontId="25" fillId="0" borderId="0" applyFont="0" applyFill="0" applyBorder="0" applyAlignment="0" applyProtection="0"/>
    <xf numFmtId="169" fontId="17" fillId="0" borderId="0" applyFont="0" applyFill="0" applyBorder="0" applyAlignment="0" applyProtection="0"/>
    <xf numFmtId="170" fontId="17" fillId="0" borderId="0" applyFont="0" applyFill="0" applyBorder="0" applyAlignment="0" applyProtection="0"/>
    <xf numFmtId="172" fontId="25" fillId="0" borderId="0" applyFont="0" applyFill="0" applyBorder="0" applyAlignment="0" applyProtection="0"/>
    <xf numFmtId="0" fontId="25" fillId="0" borderId="0" applyFont="0" applyFill="0" applyBorder="0" applyAlignment="0" applyProtection="0"/>
    <xf numFmtId="169" fontId="17" fillId="0" borderId="0" applyFont="0" applyFill="0" applyBorder="0" applyAlignment="0" applyProtection="0"/>
    <xf numFmtId="166" fontId="17" fillId="0" borderId="0" applyFont="0" applyFill="0" applyBorder="0" applyAlignment="0" applyProtection="0"/>
    <xf numFmtId="0" fontId="29" fillId="0" borderId="0"/>
    <xf numFmtId="169" fontId="17" fillId="0" borderId="0" applyFont="0" applyFill="0" applyBorder="0" applyAlignment="0" applyProtection="0"/>
    <xf numFmtId="172" fontId="25" fillId="0" borderId="0" applyFont="0" applyFill="0" applyBorder="0" applyAlignment="0" applyProtection="0"/>
    <xf numFmtId="0" fontId="25" fillId="0" borderId="0" applyFont="0" applyFill="0" applyBorder="0" applyAlignment="0" applyProtection="0"/>
    <xf numFmtId="166" fontId="17" fillId="0" borderId="0" applyFont="0" applyFill="0" applyBorder="0" applyAlignment="0" applyProtection="0"/>
    <xf numFmtId="170" fontId="17" fillId="0" borderId="0" applyFont="0" applyFill="0" applyBorder="0" applyAlignment="0" applyProtection="0"/>
    <xf numFmtId="173" fontId="30" fillId="0" borderId="0" applyFont="0" applyFill="0" applyBorder="0" applyAlignment="0" applyProtection="0"/>
    <xf numFmtId="1" fontId="31" fillId="0" borderId="3" applyBorder="0" applyAlignment="0">
      <alignment horizontal="center"/>
    </xf>
    <xf numFmtId="173" fontId="30" fillId="0" borderId="0" applyFont="0" applyFill="0" applyBorder="0" applyAlignment="0" applyProtection="0"/>
    <xf numFmtId="173" fontId="30" fillId="0" borderId="0" applyFont="0" applyFill="0" applyBorder="0" applyAlignment="0" applyProtection="0"/>
    <xf numFmtId="173" fontId="30" fillId="0" borderId="0" applyFont="0" applyFill="0" applyBorder="0" applyAlignment="0" applyProtection="0"/>
    <xf numFmtId="173" fontId="30" fillId="0" borderId="0" applyFont="0" applyFill="0" applyBorder="0" applyAlignment="0" applyProtection="0"/>
    <xf numFmtId="9" fontId="32" fillId="0" borderId="0" applyFont="0" applyFill="0" applyBorder="0" applyAlignment="0" applyProtection="0"/>
    <xf numFmtId="0" fontId="33" fillId="2" borderId="0"/>
    <xf numFmtId="0" fontId="27" fillId="0" borderId="0"/>
    <xf numFmtId="0" fontId="34" fillId="2" borderId="0"/>
    <xf numFmtId="0" fontId="35" fillId="0" borderId="0">
      <alignment wrapText="1"/>
    </xf>
    <xf numFmtId="173" fontId="36" fillId="0" borderId="0" applyFont="0" applyFill="0" applyBorder="0" applyAlignment="0" applyProtection="0"/>
    <xf numFmtId="0" fontId="37" fillId="0" borderId="0" applyFont="0" applyFill="0" applyBorder="0" applyAlignment="0" applyProtection="0"/>
    <xf numFmtId="173" fontId="38" fillId="0" borderId="0" applyFont="0" applyFill="0" applyBorder="0" applyAlignment="0" applyProtection="0"/>
    <xf numFmtId="174" fontId="36" fillId="0" borderId="0" applyFont="0" applyFill="0" applyBorder="0" applyAlignment="0" applyProtection="0"/>
    <xf numFmtId="0" fontId="37" fillId="0" borderId="0" applyFont="0" applyFill="0" applyBorder="0" applyAlignment="0" applyProtection="0"/>
    <xf numFmtId="174" fontId="38" fillId="0" borderId="0" applyFont="0" applyFill="0" applyBorder="0" applyAlignment="0" applyProtection="0"/>
    <xf numFmtId="0" fontId="39" fillId="0" borderId="0">
      <alignment horizontal="center" wrapText="1"/>
      <protection locked="0"/>
    </xf>
    <xf numFmtId="175" fontId="36" fillId="0" borderId="0" applyFont="0" applyFill="0" applyBorder="0" applyAlignment="0" applyProtection="0"/>
    <xf numFmtId="0" fontId="37" fillId="0" borderId="0" applyFont="0" applyFill="0" applyBorder="0" applyAlignment="0" applyProtection="0"/>
    <xf numFmtId="175" fontId="38" fillId="0" borderId="0" applyFont="0" applyFill="0" applyBorder="0" applyAlignment="0" applyProtection="0"/>
    <xf numFmtId="176" fontId="36" fillId="0" borderId="0" applyFont="0" applyFill="0" applyBorder="0" applyAlignment="0" applyProtection="0"/>
    <xf numFmtId="0" fontId="37" fillId="0" borderId="0" applyFont="0" applyFill="0" applyBorder="0" applyAlignment="0" applyProtection="0"/>
    <xf numFmtId="176" fontId="38" fillId="0" borderId="0" applyFont="0" applyFill="0" applyBorder="0" applyAlignment="0" applyProtection="0"/>
    <xf numFmtId="166" fontId="17" fillId="0" borderId="0" applyFont="0" applyFill="0" applyBorder="0" applyAlignment="0" applyProtection="0"/>
    <xf numFmtId="0" fontId="40" fillId="0" borderId="0" applyNumberFormat="0" applyFill="0" applyBorder="0" applyAlignment="0" applyProtection="0"/>
    <xf numFmtId="0" fontId="37" fillId="0" borderId="0"/>
    <xf numFmtId="0" fontId="41" fillId="0" borderId="0"/>
    <xf numFmtId="0" fontId="37" fillId="0" borderId="0"/>
    <xf numFmtId="0" fontId="42" fillId="0" borderId="0"/>
    <xf numFmtId="0" fontId="43" fillId="0" borderId="0"/>
    <xf numFmtId="177" fontId="44" fillId="0" borderId="0" applyFill="0" applyBorder="0" applyAlignment="0"/>
    <xf numFmtId="178" fontId="45" fillId="0" borderId="0" applyFill="0" applyBorder="0" applyAlignment="0"/>
    <xf numFmtId="179" fontId="45" fillId="0" borderId="0" applyFill="0" applyBorder="0" applyAlignment="0"/>
    <xf numFmtId="180" fontId="45" fillId="0" borderId="0" applyFill="0" applyBorder="0" applyAlignment="0"/>
    <xf numFmtId="181" fontId="44" fillId="0" borderId="0" applyFill="0" applyBorder="0" applyAlignment="0"/>
    <xf numFmtId="182" fontId="45" fillId="0" borderId="0" applyFill="0" applyBorder="0" applyAlignment="0"/>
    <xf numFmtId="183" fontId="45" fillId="0" borderId="0" applyFill="0" applyBorder="0" applyAlignment="0"/>
    <xf numFmtId="178" fontId="45" fillId="0" borderId="0" applyFill="0" applyBorder="0" applyAlignment="0"/>
    <xf numFmtId="0" fontId="46" fillId="0" borderId="0"/>
    <xf numFmtId="184" fontId="47" fillId="0" borderId="0" applyFont="0" applyFill="0" applyBorder="0" applyAlignment="0" applyProtection="0"/>
    <xf numFmtId="185" fontId="48" fillId="0" borderId="0"/>
    <xf numFmtId="185" fontId="48" fillId="0" borderId="0"/>
    <xf numFmtId="185" fontId="48" fillId="0" borderId="0"/>
    <xf numFmtId="185" fontId="48" fillId="0" borderId="0"/>
    <xf numFmtId="185" fontId="48" fillId="0" borderId="0"/>
    <xf numFmtId="185" fontId="48" fillId="0" borderId="0"/>
    <xf numFmtId="185" fontId="48" fillId="0" borderId="0"/>
    <xf numFmtId="185" fontId="48" fillId="0" borderId="0"/>
    <xf numFmtId="182" fontId="45" fillId="0" borderId="0" applyFont="0" applyFill="0" applyBorder="0" applyAlignment="0" applyProtection="0"/>
    <xf numFmtId="43" fontId="18" fillId="0" borderId="0" applyFont="0" applyFill="0" applyBorder="0" applyAlignment="0" applyProtection="0"/>
    <xf numFmtId="186" fontId="18" fillId="0" borderId="0" applyFont="0" applyFill="0" applyBorder="0" applyAlignment="0" applyProtection="0"/>
    <xf numFmtId="170"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5" fontId="3" fillId="0" borderId="0" applyFont="0" applyFill="0" applyBorder="0" applyAlignment="0" applyProtection="0"/>
    <xf numFmtId="187" fontId="26" fillId="0" borderId="0"/>
    <xf numFmtId="3" fontId="18" fillId="0" borderId="0" applyFont="0" applyFill="0" applyBorder="0" applyAlignment="0" applyProtection="0"/>
    <xf numFmtId="0" fontId="49" fillId="0" borderId="0" applyNumberFormat="0" applyAlignment="0">
      <alignment horizontal="left"/>
    </xf>
    <xf numFmtId="178" fontId="45" fillId="0" borderId="0" applyFont="0" applyFill="0" applyBorder="0" applyAlignment="0" applyProtection="0"/>
    <xf numFmtId="188" fontId="17" fillId="0" borderId="0" applyFont="0" applyFill="0" applyBorder="0" applyAlignment="0" applyProtection="0"/>
    <xf numFmtId="189" fontId="26" fillId="0" borderId="0"/>
    <xf numFmtId="0" fontId="18" fillId="0" borderId="0" applyFont="0" applyFill="0" applyBorder="0" applyAlignment="0" applyProtection="0"/>
    <xf numFmtId="14" fontId="28" fillId="0" borderId="0" applyFill="0" applyBorder="0" applyAlignment="0"/>
    <xf numFmtId="190" fontId="26" fillId="0" borderId="0" applyFont="0" applyFill="0" applyBorder="0" applyAlignment="0" applyProtection="0"/>
    <xf numFmtId="191" fontId="26" fillId="0" borderId="0" applyFont="0" applyFill="0" applyBorder="0" applyAlignment="0" applyProtection="0"/>
    <xf numFmtId="192" fontId="26" fillId="0" borderId="0"/>
    <xf numFmtId="169" fontId="50" fillId="0" borderId="0" applyFont="0" applyFill="0" applyBorder="0" applyAlignment="0" applyProtection="0"/>
    <xf numFmtId="170" fontId="50" fillId="0" borderId="0" applyFont="0" applyFill="0" applyBorder="0" applyAlignment="0" applyProtection="0"/>
    <xf numFmtId="169" fontId="50" fillId="0" borderId="0" applyFont="0" applyFill="0" applyBorder="0" applyAlignment="0" applyProtection="0"/>
    <xf numFmtId="41" fontId="50" fillId="0" borderId="0" applyFont="0" applyFill="0" applyBorder="0" applyAlignment="0" applyProtection="0"/>
    <xf numFmtId="169" fontId="50" fillId="0" borderId="0" applyFont="0" applyFill="0" applyBorder="0" applyAlignment="0" applyProtection="0"/>
    <xf numFmtId="169"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169" fontId="50" fillId="0" borderId="0" applyFont="0" applyFill="0" applyBorder="0" applyAlignment="0" applyProtection="0"/>
    <xf numFmtId="169" fontId="50" fillId="0" borderId="0" applyFont="0" applyFill="0" applyBorder="0" applyAlignment="0" applyProtection="0"/>
    <xf numFmtId="169"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41" fontId="50" fillId="0" borderId="0" applyFont="0" applyFill="0" applyBorder="0" applyAlignment="0" applyProtection="0"/>
    <xf numFmtId="170" fontId="50" fillId="0" borderId="0" applyFont="0" applyFill="0" applyBorder="0" applyAlignment="0" applyProtection="0"/>
    <xf numFmtId="43" fontId="50" fillId="0" borderId="0" applyFont="0" applyFill="0" applyBorder="0" applyAlignment="0" applyProtection="0"/>
    <xf numFmtId="170" fontId="50" fillId="0" borderId="0" applyFont="0" applyFill="0" applyBorder="0" applyAlignment="0" applyProtection="0"/>
    <xf numFmtId="170"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70" fontId="50" fillId="0" borderId="0" applyFont="0" applyFill="0" applyBorder="0" applyAlignment="0" applyProtection="0"/>
    <xf numFmtId="170" fontId="50" fillId="0" borderId="0" applyFont="0" applyFill="0" applyBorder="0" applyAlignment="0" applyProtection="0"/>
    <xf numFmtId="170"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43" fontId="50" fillId="0" borderId="0" applyFont="0" applyFill="0" applyBorder="0" applyAlignment="0" applyProtection="0"/>
    <xf numFmtId="182" fontId="45" fillId="0" borderId="0" applyFill="0" applyBorder="0" applyAlignment="0"/>
    <xf numFmtId="178" fontId="45" fillId="0" borderId="0" applyFill="0" applyBorder="0" applyAlignment="0"/>
    <xf numFmtId="182" fontId="45" fillId="0" borderId="0" applyFill="0" applyBorder="0" applyAlignment="0"/>
    <xf numFmtId="183" fontId="45" fillId="0" borderId="0" applyFill="0" applyBorder="0" applyAlignment="0"/>
    <xf numFmtId="178" fontId="45" fillId="0" borderId="0" applyFill="0" applyBorder="0" applyAlignment="0"/>
    <xf numFmtId="0" fontId="51" fillId="0" borderId="0" applyNumberFormat="0" applyAlignment="0">
      <alignment horizontal="left"/>
    </xf>
    <xf numFmtId="0" fontId="52" fillId="0" borderId="0"/>
    <xf numFmtId="2" fontId="18" fillId="0" borderId="0" applyFont="0" applyFill="0" applyBorder="0" applyAlignment="0" applyProtection="0"/>
    <xf numFmtId="38" fontId="53" fillId="3" borderId="0" applyNumberFormat="0" applyBorder="0" applyAlignment="0" applyProtection="0"/>
    <xf numFmtId="193" fontId="1" fillId="0" borderId="0" applyFont="0" applyFill="0" applyBorder="0" applyAlignment="0" applyProtection="0"/>
    <xf numFmtId="0" fontId="54" fillId="4" borderId="0"/>
    <xf numFmtId="0" fontId="55" fillId="0" borderId="0">
      <alignment horizontal="left"/>
    </xf>
    <xf numFmtId="0" fontId="56" fillId="0" borderId="15" applyNumberFormat="0" applyAlignment="0" applyProtection="0">
      <alignment horizontal="left" vertical="center"/>
    </xf>
    <xf numFmtId="0" fontId="56" fillId="0" borderId="4">
      <alignment horizontal="left" vertical="center"/>
    </xf>
    <xf numFmtId="0" fontId="57" fillId="0" borderId="0" applyProtection="0"/>
    <xf numFmtId="0" fontId="56" fillId="0" borderId="0" applyProtection="0"/>
    <xf numFmtId="0" fontId="58" fillId="0" borderId="16">
      <alignment horizontal="center"/>
    </xf>
    <xf numFmtId="0" fontId="58" fillId="0" borderId="0">
      <alignment horizontal="center"/>
    </xf>
    <xf numFmtId="5" fontId="59" fillId="5" borderId="3" applyNumberFormat="0" applyAlignment="0">
      <alignment horizontal="left" vertical="top"/>
    </xf>
    <xf numFmtId="49" fontId="60" fillId="0" borderId="3">
      <alignment vertical="center"/>
    </xf>
    <xf numFmtId="172" fontId="25" fillId="0" borderId="0" applyFont="0" applyFill="0" applyBorder="0" applyAlignment="0" applyProtection="0"/>
    <xf numFmtId="10" fontId="53" fillId="3" borderId="3" applyNumberFormat="0" applyBorder="0" applyAlignment="0" applyProtection="0"/>
    <xf numFmtId="0" fontId="27" fillId="0" borderId="0"/>
    <xf numFmtId="0" fontId="26" fillId="0" borderId="0"/>
    <xf numFmtId="182" fontId="45" fillId="0" borderId="0" applyFill="0" applyBorder="0" applyAlignment="0"/>
    <xf numFmtId="178" fontId="45" fillId="0" borderId="0" applyFill="0" applyBorder="0" applyAlignment="0"/>
    <xf numFmtId="182" fontId="45" fillId="0" borderId="0" applyFill="0" applyBorder="0" applyAlignment="0"/>
    <xf numFmtId="183" fontId="45" fillId="0" borderId="0" applyFill="0" applyBorder="0" applyAlignment="0"/>
    <xf numFmtId="178" fontId="45" fillId="0" borderId="0" applyFill="0" applyBorder="0" applyAlignment="0"/>
    <xf numFmtId="38" fontId="26" fillId="0" borderId="0" applyFont="0" applyFill="0" applyBorder="0" applyAlignment="0" applyProtection="0"/>
    <xf numFmtId="40" fontId="26" fillId="0" borderId="0" applyFont="0" applyFill="0" applyBorder="0" applyAlignment="0" applyProtection="0"/>
    <xf numFmtId="169" fontId="44" fillId="0" borderId="0" applyFont="0" applyFill="0" applyBorder="0" applyAlignment="0" applyProtection="0"/>
    <xf numFmtId="170" fontId="44" fillId="0" borderId="0" applyFont="0" applyFill="0" applyBorder="0" applyAlignment="0" applyProtection="0"/>
    <xf numFmtId="0" fontId="61" fillId="0" borderId="16"/>
    <xf numFmtId="194" fontId="62" fillId="0" borderId="5"/>
    <xf numFmtId="195" fontId="26" fillId="0" borderId="0" applyFont="0" applyFill="0" applyBorder="0" applyAlignment="0" applyProtection="0"/>
    <xf numFmtId="196" fontId="26" fillId="0" borderId="0" applyFont="0" applyFill="0" applyBorder="0" applyAlignment="0" applyProtection="0"/>
    <xf numFmtId="197" fontId="44" fillId="0" borderId="0" applyFont="0" applyFill="0" applyBorder="0" applyAlignment="0" applyProtection="0"/>
    <xf numFmtId="198" fontId="44" fillId="0" borderId="0" applyFont="0" applyFill="0" applyBorder="0" applyAlignment="0" applyProtection="0"/>
    <xf numFmtId="0" fontId="63" fillId="0" borderId="0" applyNumberFormat="0" applyFont="0" applyFill="0" applyAlignment="0"/>
    <xf numFmtId="0" fontId="64" fillId="0" borderId="0"/>
    <xf numFmtId="37" fontId="65" fillId="0" borderId="0"/>
    <xf numFmtId="0" fontId="44" fillId="0" borderId="0"/>
    <xf numFmtId="0" fontId="11" fillId="0" borderId="0"/>
    <xf numFmtId="0" fontId="66" fillId="0" borderId="0"/>
    <xf numFmtId="0" fontId="3" fillId="0" borderId="0"/>
    <xf numFmtId="0" fontId="66" fillId="0" borderId="0"/>
    <xf numFmtId="0" fontId="3" fillId="0" borderId="0"/>
    <xf numFmtId="0" fontId="3" fillId="0" borderId="0"/>
    <xf numFmtId="0" fontId="3" fillId="0" borderId="0"/>
    <xf numFmtId="0" fontId="3" fillId="0" borderId="0"/>
    <xf numFmtId="0" fontId="3" fillId="0" borderId="0"/>
    <xf numFmtId="0" fontId="3" fillId="0" borderId="0"/>
    <xf numFmtId="0" fontId="67" fillId="0" borderId="0"/>
    <xf numFmtId="0" fontId="27" fillId="0" borderId="0"/>
    <xf numFmtId="0" fontId="13" fillId="0" borderId="0"/>
    <xf numFmtId="0" fontId="44" fillId="0" borderId="0"/>
    <xf numFmtId="0" fontId="15" fillId="0" borderId="0"/>
    <xf numFmtId="0" fontId="1" fillId="0" borderId="0"/>
    <xf numFmtId="0" fontId="27" fillId="0" borderId="0"/>
    <xf numFmtId="0" fontId="50" fillId="0" borderId="0"/>
    <xf numFmtId="0" fontId="68" fillId="0" borderId="0" applyNumberFormat="0" applyFill="0" applyBorder="0" applyAlignment="0" applyProtection="0"/>
    <xf numFmtId="0" fontId="68" fillId="0" borderId="0" applyNumberFormat="0" applyFill="0" applyBorder="0" applyAlignment="0" applyProtection="0"/>
    <xf numFmtId="14" fontId="39" fillId="0" borderId="0">
      <alignment horizontal="center" wrapText="1"/>
      <protection locked="0"/>
    </xf>
    <xf numFmtId="181" fontId="44" fillId="0" borderId="0" applyFont="0" applyFill="0" applyBorder="0" applyAlignment="0" applyProtection="0"/>
    <xf numFmtId="199" fontId="44" fillId="0" borderId="0" applyFont="0" applyFill="0" applyBorder="0" applyAlignment="0" applyProtection="0"/>
    <xf numFmtId="10" fontId="44" fillId="0" borderId="0" applyFont="0" applyFill="0" applyBorder="0" applyAlignment="0" applyProtection="0"/>
    <xf numFmtId="9" fontId="18" fillId="0" borderId="0" applyFont="0" applyFill="0" applyBorder="0" applyAlignment="0" applyProtection="0"/>
    <xf numFmtId="9" fontId="26" fillId="0" borderId="17" applyNumberFormat="0" applyBorder="0"/>
    <xf numFmtId="182" fontId="45" fillId="0" borderId="0" applyFill="0" applyBorder="0" applyAlignment="0"/>
    <xf numFmtId="178" fontId="45" fillId="0" borderId="0" applyFill="0" applyBorder="0" applyAlignment="0"/>
    <xf numFmtId="182" fontId="45" fillId="0" borderId="0" applyFill="0" applyBorder="0" applyAlignment="0"/>
    <xf numFmtId="183" fontId="45" fillId="0" borderId="0" applyFill="0" applyBorder="0" applyAlignment="0"/>
    <xf numFmtId="178" fontId="45" fillId="0" borderId="0" applyFill="0" applyBorder="0" applyAlignment="0"/>
    <xf numFmtId="0" fontId="69" fillId="0" borderId="0"/>
    <xf numFmtId="0" fontId="26" fillId="0" borderId="0" applyNumberFormat="0" applyFont="0" applyFill="0" applyBorder="0" applyAlignment="0" applyProtection="0">
      <alignment horizontal="left"/>
    </xf>
    <xf numFmtId="0" fontId="70" fillId="0" borderId="16">
      <alignment horizontal="center"/>
    </xf>
    <xf numFmtId="0" fontId="71" fillId="6" borderId="0" applyNumberFormat="0" applyFont="0" applyBorder="0" applyAlignment="0">
      <alignment horizontal="center"/>
    </xf>
    <xf numFmtId="14" fontId="72" fillId="0" borderId="0" applyNumberFormat="0" applyFill="0" applyBorder="0" applyAlignment="0" applyProtection="0">
      <alignment horizontal="left"/>
    </xf>
    <xf numFmtId="172" fontId="25" fillId="0" borderId="0" applyFont="0" applyFill="0" applyBorder="0" applyAlignment="0" applyProtection="0"/>
    <xf numFmtId="4" fontId="73" fillId="7" borderId="18" applyNumberFormat="0" applyProtection="0">
      <alignment vertical="center"/>
    </xf>
    <xf numFmtId="4" fontId="74" fillId="7" borderId="18" applyNumberFormat="0" applyProtection="0">
      <alignment vertical="center"/>
    </xf>
    <xf numFmtId="4" fontId="75" fillId="7" borderId="18" applyNumberFormat="0" applyProtection="0">
      <alignment horizontal="left" vertical="center" indent="1"/>
    </xf>
    <xf numFmtId="4" fontId="75" fillId="8" borderId="0" applyNumberFormat="0" applyProtection="0">
      <alignment horizontal="left" vertical="center" indent="1"/>
    </xf>
    <xf numFmtId="4" fontId="75" fillId="9" borderId="18" applyNumberFormat="0" applyProtection="0">
      <alignment horizontal="right" vertical="center"/>
    </xf>
    <xf numFmtId="4" fontId="75" fillId="10" borderId="18" applyNumberFormat="0" applyProtection="0">
      <alignment horizontal="right" vertical="center"/>
    </xf>
    <xf numFmtId="4" fontId="75" fillId="11" borderId="18" applyNumberFormat="0" applyProtection="0">
      <alignment horizontal="right" vertical="center"/>
    </xf>
    <xf numFmtId="4" fontId="75" fillId="12" borderId="18" applyNumberFormat="0" applyProtection="0">
      <alignment horizontal="right" vertical="center"/>
    </xf>
    <xf numFmtId="4" fontId="75" fillId="13" borderId="18" applyNumberFormat="0" applyProtection="0">
      <alignment horizontal="right" vertical="center"/>
    </xf>
    <xf numFmtId="4" fontId="75" fillId="14" borderId="18" applyNumberFormat="0" applyProtection="0">
      <alignment horizontal="right" vertical="center"/>
    </xf>
    <xf numFmtId="4" fontId="75" fillId="15" borderId="18" applyNumberFormat="0" applyProtection="0">
      <alignment horizontal="right" vertical="center"/>
    </xf>
    <xf numFmtId="4" fontId="75" fillId="16" borderId="18" applyNumberFormat="0" applyProtection="0">
      <alignment horizontal="right" vertical="center"/>
    </xf>
    <xf numFmtId="4" fontId="75" fillId="17" borderId="18" applyNumberFormat="0" applyProtection="0">
      <alignment horizontal="right" vertical="center"/>
    </xf>
    <xf numFmtId="4" fontId="73" fillId="18" borderId="19" applyNumberFormat="0" applyProtection="0">
      <alignment horizontal="left" vertical="center" indent="1"/>
    </xf>
    <xf numFmtId="4" fontId="73" fillId="19" borderId="0" applyNumberFormat="0" applyProtection="0">
      <alignment horizontal="left" vertical="center" indent="1"/>
    </xf>
    <xf numFmtId="4" fontId="73" fillId="8" borderId="0" applyNumberFormat="0" applyProtection="0">
      <alignment horizontal="left" vertical="center" indent="1"/>
    </xf>
    <xf numFmtId="4" fontId="75" fillId="19" borderId="18" applyNumberFormat="0" applyProtection="0">
      <alignment horizontal="right" vertical="center"/>
    </xf>
    <xf numFmtId="4" fontId="28" fillId="19" borderId="0" applyNumberFormat="0" applyProtection="0">
      <alignment horizontal="left" vertical="center" indent="1"/>
    </xf>
    <xf numFmtId="4" fontId="28" fillId="8" borderId="0" applyNumberFormat="0" applyProtection="0">
      <alignment horizontal="left" vertical="center" indent="1"/>
    </xf>
    <xf numFmtId="4" fontId="75" fillId="20" borderId="18" applyNumberFormat="0" applyProtection="0">
      <alignment vertical="center"/>
    </xf>
    <xf numFmtId="4" fontId="76" fillId="20" borderId="18" applyNumberFormat="0" applyProtection="0">
      <alignment vertical="center"/>
    </xf>
    <xf numFmtId="4" fontId="73" fillId="19" borderId="20" applyNumberFormat="0" applyProtection="0">
      <alignment horizontal="left" vertical="center" indent="1"/>
    </xf>
    <xf numFmtId="4" fontId="75" fillId="20" borderId="18" applyNumberFormat="0" applyProtection="0">
      <alignment horizontal="right" vertical="center"/>
    </xf>
    <xf numFmtId="4" fontId="76" fillId="20" borderId="18" applyNumberFormat="0" applyProtection="0">
      <alignment horizontal="right" vertical="center"/>
    </xf>
    <xf numFmtId="4" fontId="73" fillId="19" borderId="18" applyNumberFormat="0" applyProtection="0">
      <alignment horizontal="left" vertical="center" indent="1"/>
    </xf>
    <xf numFmtId="4" fontId="77" fillId="5" borderId="20" applyNumberFormat="0" applyProtection="0">
      <alignment horizontal="left" vertical="center" indent="1"/>
    </xf>
    <xf numFmtId="4" fontId="78" fillId="20" borderId="18" applyNumberFormat="0" applyProtection="0">
      <alignment horizontal="right" vertical="center"/>
    </xf>
    <xf numFmtId="0" fontId="71" fillId="1" borderId="4" applyNumberFormat="0" applyFont="0" applyAlignment="0">
      <alignment horizontal="center"/>
    </xf>
    <xf numFmtId="0" fontId="79" fillId="0" borderId="0" applyNumberFormat="0" applyFill="0" applyBorder="0" applyAlignment="0">
      <alignment horizontal="center"/>
    </xf>
    <xf numFmtId="0" fontId="80" fillId="0" borderId="10" applyNumberFormat="0" applyFill="0" applyBorder="0" applyAlignment="0" applyProtection="0"/>
    <xf numFmtId="171" fontId="25" fillId="0" borderId="0" applyFont="0" applyFill="0" applyBorder="0" applyAlignment="0" applyProtection="0"/>
    <xf numFmtId="172" fontId="25" fillId="0" borderId="0" applyFont="0" applyFill="0" applyBorder="0" applyAlignment="0" applyProtection="0"/>
    <xf numFmtId="172" fontId="25" fillId="0" borderId="0" applyFont="0" applyFill="0" applyBorder="0" applyAlignment="0" applyProtection="0"/>
    <xf numFmtId="171" fontId="25" fillId="0" borderId="0" applyFont="0" applyFill="0" applyBorder="0" applyAlignment="0" applyProtection="0"/>
    <xf numFmtId="171" fontId="25" fillId="0" borderId="0" applyFont="0" applyFill="0" applyBorder="0" applyAlignment="0" applyProtection="0"/>
    <xf numFmtId="0" fontId="61" fillId="0" borderId="0"/>
    <xf numFmtId="40" fontId="81" fillId="0" borderId="0" applyBorder="0">
      <alignment horizontal="right"/>
    </xf>
    <xf numFmtId="200" fontId="1" fillId="0" borderId="14">
      <alignment horizontal="right" vertical="center"/>
    </xf>
    <xf numFmtId="200" fontId="1" fillId="0" borderId="14">
      <alignment horizontal="right" vertical="center"/>
    </xf>
    <xf numFmtId="200" fontId="1" fillId="0" borderId="14">
      <alignment horizontal="right" vertical="center"/>
    </xf>
    <xf numFmtId="49" fontId="28" fillId="0" borderId="0" applyFill="0" applyBorder="0" applyAlignment="0"/>
    <xf numFmtId="201" fontId="44" fillId="0" borderId="0" applyFill="0" applyBorder="0" applyAlignment="0"/>
    <xf numFmtId="202" fontId="44" fillId="0" borderId="0" applyFill="0" applyBorder="0" applyAlignment="0"/>
    <xf numFmtId="203" fontId="1" fillId="0" borderId="14">
      <alignment horizontal="center"/>
    </xf>
    <xf numFmtId="0" fontId="68" fillId="0" borderId="0" applyNumberFormat="0" applyFill="0" applyBorder="0" applyAlignment="0" applyProtection="0"/>
    <xf numFmtId="3" fontId="82" fillId="0" borderId="21" applyNumberFormat="0" applyBorder="0" applyAlignment="0"/>
    <xf numFmtId="202" fontId="1" fillId="0" borderId="0"/>
    <xf numFmtId="204" fontId="1" fillId="0" borderId="3"/>
    <xf numFmtId="3" fontId="1" fillId="0" borderId="0" applyNumberFormat="0" applyBorder="0" applyAlignment="0" applyProtection="0">
      <alignment horizontal="centerContinuous"/>
      <protection locked="0"/>
    </xf>
    <xf numFmtId="3" fontId="83" fillId="0" borderId="0">
      <protection locked="0"/>
    </xf>
    <xf numFmtId="5" fontId="84" fillId="21" borderId="1">
      <alignment vertical="top"/>
    </xf>
    <xf numFmtId="0" fontId="85" fillId="22" borderId="3">
      <alignment horizontal="left" vertical="center"/>
    </xf>
    <xf numFmtId="6" fontId="86" fillId="23" borderId="1"/>
    <xf numFmtId="5" fontId="59" fillId="0" borderId="1">
      <alignment horizontal="left" vertical="top"/>
    </xf>
    <xf numFmtId="0" fontId="87" fillId="24" borderId="0">
      <alignment horizontal="left" vertical="center"/>
    </xf>
    <xf numFmtId="5" fontId="62" fillId="0" borderId="12">
      <alignment horizontal="left" vertical="top"/>
    </xf>
    <xf numFmtId="0" fontId="88" fillId="0" borderId="12">
      <alignment horizontal="left" vertical="center"/>
    </xf>
    <xf numFmtId="42" fontId="50" fillId="0" borderId="0" applyFont="0" applyFill="0" applyBorder="0" applyAlignment="0" applyProtection="0"/>
    <xf numFmtId="44" fontId="50" fillId="0" borderId="0" applyFont="0" applyFill="0" applyBorder="0" applyAlignment="0" applyProtection="0"/>
    <xf numFmtId="0" fontId="89" fillId="0" borderId="0" applyNumberFormat="0" applyFill="0" applyBorder="0" applyAlignment="0" applyProtection="0"/>
    <xf numFmtId="0" fontId="90" fillId="0" borderId="0" applyFont="0" applyFill="0" applyBorder="0" applyAlignment="0" applyProtection="0"/>
    <xf numFmtId="0" fontId="90" fillId="0" borderId="0" applyFont="0" applyFill="0" applyBorder="0" applyAlignment="0" applyProtection="0"/>
    <xf numFmtId="0" fontId="23" fillId="0" borderId="0">
      <alignment vertical="center"/>
    </xf>
    <xf numFmtId="40" fontId="91" fillId="0" borderId="0" applyFont="0" applyFill="0" applyBorder="0" applyAlignment="0" applyProtection="0"/>
    <xf numFmtId="38" fontId="91" fillId="0" borderId="0" applyFont="0" applyFill="0" applyBorder="0" applyAlignment="0" applyProtection="0"/>
    <xf numFmtId="0" fontId="91" fillId="0" borderId="0" applyFont="0" applyFill="0" applyBorder="0" applyAlignment="0" applyProtection="0"/>
    <xf numFmtId="0" fontId="91" fillId="0" borderId="0" applyFont="0" applyFill="0" applyBorder="0" applyAlignment="0" applyProtection="0"/>
    <xf numFmtId="9" fontId="92" fillId="0" borderId="0" applyFont="0" applyFill="0" applyBorder="0" applyAlignment="0" applyProtection="0"/>
    <xf numFmtId="0" fontId="93" fillId="0" borderId="0"/>
    <xf numFmtId="168" fontId="18" fillId="0" borderId="0" applyFont="0" applyFill="0" applyBorder="0" applyAlignment="0" applyProtection="0"/>
    <xf numFmtId="167" fontId="18" fillId="0" borderId="0" applyFont="0" applyFill="0" applyBorder="0" applyAlignment="0" applyProtection="0"/>
    <xf numFmtId="205" fontId="94" fillId="0" borderId="0" applyFont="0" applyFill="0" applyBorder="0" applyAlignment="0" applyProtection="0"/>
    <xf numFmtId="206" fontId="94" fillId="0" borderId="0" applyFont="0" applyFill="0" applyBorder="0" applyAlignment="0" applyProtection="0"/>
    <xf numFmtId="0" fontId="95" fillId="0" borderId="0"/>
    <xf numFmtId="0" fontId="63" fillId="0" borderId="0"/>
    <xf numFmtId="169" fontId="96" fillId="0" borderId="0" applyFont="0" applyFill="0" applyBorder="0" applyAlignment="0" applyProtection="0"/>
    <xf numFmtId="170" fontId="96" fillId="0" borderId="0" applyFont="0" applyFill="0" applyBorder="0" applyAlignment="0" applyProtection="0"/>
    <xf numFmtId="0" fontId="64" fillId="0" borderId="0"/>
    <xf numFmtId="207" fontId="96" fillId="0" borderId="0" applyFont="0" applyFill="0" applyBorder="0" applyAlignment="0" applyProtection="0"/>
    <xf numFmtId="6" fontId="22" fillId="0" borderId="0" applyFont="0" applyFill="0" applyBorder="0" applyAlignment="0" applyProtection="0"/>
    <xf numFmtId="182" fontId="96" fillId="0" borderId="0" applyFont="0" applyFill="0" applyBorder="0" applyAlignment="0" applyProtection="0"/>
    <xf numFmtId="41" fontId="13" fillId="0" borderId="0" applyFont="0" applyFill="0" applyBorder="0" applyAlignment="0" applyProtection="0"/>
    <xf numFmtId="0" fontId="13" fillId="0" borderId="0"/>
    <xf numFmtId="43" fontId="13" fillId="0" borderId="0" applyFont="0" applyFill="0" applyBorder="0" applyAlignment="0" applyProtection="0"/>
  </cellStyleXfs>
  <cellXfs count="646">
    <xf numFmtId="0" fontId="0" fillId="0" borderId="0" xfId="0"/>
    <xf numFmtId="0" fontId="2" fillId="0" borderId="0" xfId="1" applyFont="1"/>
    <xf numFmtId="0" fontId="2" fillId="0" borderId="0" xfId="1" applyFont="1" applyAlignment="1">
      <alignment horizontal="center"/>
    </xf>
    <xf numFmtId="0" fontId="4" fillId="0" borderId="0" xfId="2" applyNumberFormat="1" applyFont="1" applyAlignment="1">
      <alignment horizontal="left" vertical="center"/>
    </xf>
    <xf numFmtId="0" fontId="4" fillId="0" borderId="0" xfId="1" applyNumberFormat="1" applyFont="1"/>
    <xf numFmtId="0" fontId="6" fillId="0" borderId="0" xfId="1" applyNumberFormat="1" applyFont="1" applyAlignment="1">
      <alignment horizontal="right"/>
    </xf>
    <xf numFmtId="0" fontId="2" fillId="0" borderId="0" xfId="1" applyFont="1" applyAlignment="1">
      <alignment wrapText="1"/>
    </xf>
    <xf numFmtId="0" fontId="4" fillId="0" borderId="0" xfId="1" applyFont="1" applyAlignment="1">
      <alignment wrapText="1"/>
    </xf>
    <xf numFmtId="0" fontId="8" fillId="0" borderId="3" xfId="1" applyFont="1" applyBorder="1" applyAlignment="1">
      <alignment horizontal="center" vertical="center" wrapText="1"/>
    </xf>
    <xf numFmtId="0" fontId="2" fillId="0" borderId="4" xfId="1" applyFont="1" applyBorder="1" applyAlignment="1">
      <alignment wrapText="1"/>
    </xf>
    <xf numFmtId="0" fontId="7" fillId="0" borderId="5" xfId="1" applyFont="1" applyBorder="1" applyAlignment="1">
      <alignment horizontal="center" vertical="center" wrapText="1"/>
    </xf>
    <xf numFmtId="0" fontId="7" fillId="0" borderId="5" xfId="1" applyNumberFormat="1" applyFont="1" applyBorder="1" applyAlignment="1">
      <alignment vertical="center" wrapText="1"/>
    </xf>
    <xf numFmtId="0" fontId="8" fillId="0" borderId="5" xfId="1" applyFont="1" applyBorder="1" applyAlignment="1">
      <alignment horizontal="center" wrapText="1"/>
    </xf>
    <xf numFmtId="0" fontId="8" fillId="0" borderId="6" xfId="1" applyFont="1" applyBorder="1" applyAlignment="1">
      <alignment horizontal="center" vertical="center" wrapText="1"/>
    </xf>
    <xf numFmtId="0" fontId="8" fillId="0" borderId="6" xfId="1" applyNumberFormat="1" applyFont="1" applyBorder="1" applyAlignment="1">
      <alignment horizontal="justify" vertical="center" wrapText="1"/>
    </xf>
    <xf numFmtId="0" fontId="8" fillId="0" borderId="6" xfId="1" applyFont="1" applyBorder="1" applyAlignment="1">
      <alignment horizontal="center" wrapText="1"/>
    </xf>
    <xf numFmtId="0" fontId="8" fillId="0" borderId="6" xfId="1" quotePrefix="1" applyNumberFormat="1" applyFont="1" applyBorder="1" applyAlignment="1">
      <alignment horizontal="justify" vertical="center" wrapText="1"/>
    </xf>
    <xf numFmtId="0" fontId="8" fillId="0" borderId="6" xfId="1" quotePrefix="1" applyNumberFormat="1" applyFont="1" applyBorder="1" applyAlignment="1">
      <alignment vertical="center" wrapText="1"/>
    </xf>
    <xf numFmtId="0" fontId="8" fillId="0" borderId="6" xfId="1" applyNumberFormat="1" applyFont="1" applyBorder="1" applyAlignment="1">
      <alignment vertical="center" wrapText="1"/>
    </xf>
    <xf numFmtId="0" fontId="7" fillId="0" borderId="6" xfId="1" applyFont="1" applyBorder="1" applyAlignment="1">
      <alignment horizontal="center" vertical="center" wrapText="1"/>
    </xf>
    <xf numFmtId="0" fontId="7" fillId="0" borderId="6" xfId="1" applyNumberFormat="1" applyFont="1" applyBorder="1" applyAlignment="1">
      <alignment vertical="center" wrapText="1"/>
    </xf>
    <xf numFmtId="0" fontId="7" fillId="0" borderId="6" xfId="1" applyNumberFormat="1" applyFont="1" applyBorder="1" applyAlignment="1">
      <alignment horizontal="justify" vertical="center" wrapText="1"/>
    </xf>
    <xf numFmtId="0" fontId="8" fillId="0" borderId="6" xfId="1" applyFont="1" applyBorder="1" applyAlignment="1">
      <alignment wrapText="1"/>
    </xf>
    <xf numFmtId="49" fontId="7" fillId="0" borderId="6" xfId="3" applyNumberFormat="1" applyFont="1" applyBorder="1" applyAlignment="1">
      <alignment horizontal="justify" vertical="center" wrapText="1"/>
    </xf>
    <xf numFmtId="49" fontId="8" fillId="0" borderId="6" xfId="3" applyNumberFormat="1" applyFont="1" applyBorder="1" applyAlignment="1">
      <alignment horizontal="justify" vertical="center" wrapText="1"/>
    </xf>
    <xf numFmtId="49" fontId="8" fillId="0" borderId="6" xfId="3" applyNumberFormat="1" applyFont="1" applyBorder="1" applyAlignment="1">
      <alignment vertical="center" wrapText="1"/>
    </xf>
    <xf numFmtId="0" fontId="8" fillId="0" borderId="7" xfId="1" applyFont="1" applyBorder="1" applyAlignment="1">
      <alignment horizontal="center" vertical="center" wrapText="1"/>
    </xf>
    <xf numFmtId="0" fontId="8" fillId="0" borderId="7" xfId="1" applyNumberFormat="1" applyFont="1" applyBorder="1" applyAlignment="1">
      <alignment vertical="center" wrapText="1"/>
    </xf>
    <xf numFmtId="0" fontId="8" fillId="0" borderId="7" xfId="1" applyFont="1" applyBorder="1" applyAlignment="1">
      <alignment wrapText="1"/>
    </xf>
    <xf numFmtId="0" fontId="0" fillId="0" borderId="0" xfId="0" applyBorder="1"/>
    <xf numFmtId="0" fontId="6" fillId="0" borderId="0" xfId="1" quotePrefix="1" applyFont="1" applyBorder="1" applyAlignment="1">
      <alignment horizontal="center" wrapText="1"/>
    </xf>
    <xf numFmtId="0" fontId="6" fillId="0" borderId="0" xfId="0" applyFont="1" applyAlignment="1">
      <alignment horizontal="right"/>
    </xf>
    <xf numFmtId="0" fontId="5" fillId="0" borderId="0" xfId="0" applyFont="1" applyBorder="1" applyAlignment="1">
      <alignment wrapText="1"/>
    </xf>
    <xf numFmtId="0" fontId="5" fillId="0" borderId="0" xfId="0" applyFont="1" applyAlignment="1">
      <alignment wrapText="1"/>
    </xf>
    <xf numFmtId="0" fontId="10" fillId="0" borderId="0" xfId="1" applyNumberFormat="1" applyFont="1" applyAlignment="1">
      <alignment horizontal="right"/>
    </xf>
    <xf numFmtId="0" fontId="2" fillId="0" borderId="0" xfId="1" applyFont="1" applyAlignment="1">
      <alignment horizontal="right"/>
    </xf>
    <xf numFmtId="0" fontId="11" fillId="0" borderId="0" xfId="1" applyFont="1" applyBorder="1" applyAlignment="1">
      <alignment horizontal="left" vertical="top"/>
    </xf>
    <xf numFmtId="0" fontId="9" fillId="0" borderId="0" xfId="1" applyFont="1" applyBorder="1" applyAlignment="1">
      <alignment horizontal="left" vertical="top" wrapText="1"/>
    </xf>
    <xf numFmtId="0" fontId="11" fillId="0" borderId="0" xfId="1" applyFont="1"/>
    <xf numFmtId="0" fontId="12" fillId="0" borderId="0" xfId="0" applyFont="1" applyBorder="1"/>
    <xf numFmtId="0" fontId="15" fillId="0" borderId="0" xfId="4" applyFont="1"/>
    <xf numFmtId="0" fontId="15" fillId="0" borderId="0" xfId="4" applyFont="1" applyAlignment="1"/>
    <xf numFmtId="0" fontId="15" fillId="0" borderId="0" xfId="4" applyFont="1" applyAlignment="1">
      <alignment wrapText="1"/>
    </xf>
    <xf numFmtId="0" fontId="6" fillId="0" borderId="0" xfId="4" applyFont="1" applyAlignment="1">
      <alignment horizontal="right"/>
    </xf>
    <xf numFmtId="0" fontId="2" fillId="0" borderId="9" xfId="4" applyFont="1" applyBorder="1"/>
    <xf numFmtId="0" fontId="2" fillId="0" borderId="9" xfId="4" applyFont="1" applyBorder="1" applyAlignment="1"/>
    <xf numFmtId="49" fontId="6" fillId="0" borderId="9" xfId="4" applyNumberFormat="1" applyFont="1" applyBorder="1" applyAlignment="1">
      <alignment wrapText="1"/>
    </xf>
    <xf numFmtId="0" fontId="15" fillId="0" borderId="0" xfId="4" applyFont="1" applyBorder="1"/>
    <xf numFmtId="3" fontId="2" fillId="0" borderId="6" xfId="4" applyNumberFormat="1" applyFont="1" applyBorder="1"/>
    <xf numFmtId="3" fontId="2" fillId="0" borderId="6" xfId="4" applyNumberFormat="1" applyFont="1" applyBorder="1" applyAlignment="1"/>
    <xf numFmtId="49" fontId="2" fillId="0" borderId="6" xfId="4" applyNumberFormat="1" applyFont="1" applyBorder="1" applyAlignment="1">
      <alignment wrapText="1"/>
    </xf>
    <xf numFmtId="0" fontId="2" fillId="0" borderId="6" xfId="4" applyFont="1" applyBorder="1"/>
    <xf numFmtId="49" fontId="4" fillId="0" borderId="6" xfId="4" applyNumberFormat="1" applyFont="1" applyBorder="1" applyAlignment="1">
      <alignment wrapText="1"/>
    </xf>
    <xf numFmtId="0" fontId="10" fillId="0" borderId="6" xfId="4" applyFont="1" applyBorder="1" applyAlignment="1">
      <alignment horizontal="center"/>
    </xf>
    <xf numFmtId="49" fontId="15" fillId="0" borderId="6" xfId="4" applyNumberFormat="1" applyFont="1" applyBorder="1" applyAlignment="1">
      <alignment wrapText="1"/>
    </xf>
    <xf numFmtId="0" fontId="2" fillId="0" borderId="6" xfId="4" applyFont="1" applyBorder="1" applyAlignment="1">
      <alignment horizontal="center"/>
    </xf>
    <xf numFmtId="0" fontId="15" fillId="0" borderId="6" xfId="4" applyNumberFormat="1" applyFont="1" applyBorder="1" applyAlignment="1">
      <alignment wrapText="1"/>
    </xf>
    <xf numFmtId="49" fontId="15" fillId="0" borderId="6" xfId="4" quotePrefix="1" applyNumberFormat="1" applyFont="1" applyBorder="1" applyAlignment="1">
      <alignment wrapText="1"/>
    </xf>
    <xf numFmtId="3" fontId="10" fillId="0" borderId="6" xfId="4" applyNumberFormat="1" applyFont="1" applyBorder="1" applyAlignment="1">
      <alignment horizontal="center"/>
    </xf>
    <xf numFmtId="3" fontId="10" fillId="0" borderId="10" xfId="4" applyNumberFormat="1" applyFont="1" applyBorder="1" applyAlignment="1">
      <alignment horizontal="center"/>
    </xf>
    <xf numFmtId="0" fontId="10" fillId="0" borderId="6" xfId="4" applyNumberFormat="1" applyFont="1" applyBorder="1" applyAlignment="1">
      <alignment horizontal="center" wrapText="1"/>
    </xf>
    <xf numFmtId="0" fontId="15" fillId="0" borderId="5" xfId="4" applyFont="1" applyBorder="1" applyAlignment="1">
      <alignment horizontal="center"/>
    </xf>
    <xf numFmtId="0" fontId="15" fillId="0" borderId="11" xfId="4" applyFont="1" applyBorder="1" applyAlignment="1">
      <alignment horizontal="center"/>
    </xf>
    <xf numFmtId="0" fontId="15" fillId="0" borderId="5" xfId="4" applyFont="1" applyBorder="1" applyAlignment="1"/>
    <xf numFmtId="0" fontId="4" fillId="0" borderId="5" xfId="4" applyFont="1" applyBorder="1" applyAlignment="1">
      <alignment horizontal="center" wrapText="1"/>
    </xf>
    <xf numFmtId="0" fontId="15" fillId="0" borderId="5" xfId="4" applyFont="1" applyBorder="1"/>
    <xf numFmtId="0" fontId="4" fillId="0" borderId="0" xfId="4" applyFont="1"/>
    <xf numFmtId="0" fontId="5" fillId="0" borderId="0" xfId="4" applyNumberFormat="1" applyFont="1" applyAlignment="1">
      <alignment horizontal="right"/>
    </xf>
    <xf numFmtId="0" fontId="15" fillId="0" borderId="0" xfId="4" applyNumberFormat="1" applyFont="1"/>
    <xf numFmtId="0" fontId="15" fillId="0" borderId="0" xfId="2" applyFont="1" applyAlignment="1">
      <alignment vertical="center"/>
    </xf>
    <xf numFmtId="49" fontId="15" fillId="0" borderId="0" xfId="2" applyNumberFormat="1" applyFont="1" applyAlignment="1">
      <alignment vertical="center"/>
    </xf>
    <xf numFmtId="0" fontId="15" fillId="0" borderId="0" xfId="2" applyFont="1" applyAlignment="1">
      <alignment horizontal="center" vertical="center"/>
    </xf>
    <xf numFmtId="49" fontId="97" fillId="0" borderId="0" xfId="2" applyNumberFormat="1" applyFont="1" applyAlignment="1">
      <alignment vertical="center"/>
    </xf>
    <xf numFmtId="49" fontId="2" fillId="0" borderId="0" xfId="2" applyNumberFormat="1" applyFont="1" applyAlignment="1">
      <alignment vertical="center"/>
    </xf>
    <xf numFmtId="49" fontId="6" fillId="0" borderId="0" xfId="2" applyNumberFormat="1" applyFont="1" applyAlignment="1">
      <alignment vertical="center"/>
    </xf>
    <xf numFmtId="0" fontId="4" fillId="0" borderId="0" xfId="206" applyFont="1" applyFill="1" applyAlignment="1">
      <alignment vertical="center"/>
    </xf>
    <xf numFmtId="0" fontId="15" fillId="0" borderId="0" xfId="2" quotePrefix="1" applyFont="1" applyAlignment="1">
      <alignment horizontal="left" vertical="center" wrapText="1"/>
    </xf>
    <xf numFmtId="0" fontId="5" fillId="0" borderId="0" xfId="2" applyFont="1" applyAlignment="1">
      <alignment vertical="center"/>
    </xf>
    <xf numFmtId="0" fontId="6" fillId="0" borderId="0" xfId="207" applyNumberFormat="1" applyFont="1" applyAlignment="1">
      <alignment horizontal="center" vertical="center"/>
    </xf>
    <xf numFmtId="0" fontId="5" fillId="0" borderId="0" xfId="2" quotePrefix="1" applyFont="1" applyAlignment="1">
      <alignment horizontal="left" vertical="center" wrapText="1"/>
    </xf>
    <xf numFmtId="0" fontId="5" fillId="0" borderId="0" xfId="2" applyNumberFormat="1" applyFont="1" applyAlignment="1">
      <alignment vertical="center"/>
    </xf>
    <xf numFmtId="0" fontId="98" fillId="0" borderId="0" xfId="2" applyNumberFormat="1" applyFont="1" applyAlignment="1">
      <alignment vertical="center" wrapText="1"/>
    </xf>
    <xf numFmtId="0" fontId="4" fillId="0" borderId="0" xfId="2" applyFont="1" applyAlignment="1">
      <alignment horizontal="center" vertical="center"/>
    </xf>
    <xf numFmtId="0" fontId="5" fillId="0" borderId="0" xfId="2" applyFont="1" applyAlignment="1">
      <alignment horizontal="left" vertical="center"/>
    </xf>
    <xf numFmtId="0" fontId="15" fillId="0" borderId="9" xfId="2" applyFont="1" applyBorder="1" applyAlignment="1">
      <alignment vertical="center"/>
    </xf>
    <xf numFmtId="49" fontId="5" fillId="0" borderId="9" xfId="4" applyNumberFormat="1" applyFont="1" applyBorder="1" applyAlignment="1">
      <alignment vertical="center"/>
    </xf>
    <xf numFmtId="0" fontId="15" fillId="0" borderId="9" xfId="4" applyFont="1" applyBorder="1" applyAlignment="1">
      <alignment horizontal="center" vertical="center"/>
    </xf>
    <xf numFmtId="0" fontId="15" fillId="0" borderId="0" xfId="2" applyFont="1" applyBorder="1" applyAlignment="1">
      <alignment vertical="center"/>
    </xf>
    <xf numFmtId="0" fontId="15" fillId="0" borderId="6" xfId="2" applyFont="1" applyBorder="1" applyAlignment="1">
      <alignment vertical="center"/>
    </xf>
    <xf numFmtId="3" fontId="15" fillId="0" borderId="6" xfId="2" applyNumberFormat="1" applyFont="1" applyBorder="1" applyAlignment="1">
      <alignment vertical="center"/>
    </xf>
    <xf numFmtId="49" fontId="5" fillId="0" borderId="6" xfId="4" applyNumberFormat="1" applyFont="1" applyBorder="1" applyAlignment="1">
      <alignment vertical="center"/>
    </xf>
    <xf numFmtId="0" fontId="15" fillId="0" borderId="6" xfId="4" applyFont="1" applyBorder="1" applyAlignment="1">
      <alignment horizontal="center" vertical="center"/>
    </xf>
    <xf numFmtId="0" fontId="15" fillId="0" borderId="6" xfId="2" quotePrefix="1" applyFont="1" applyBorder="1" applyAlignment="1">
      <alignment vertical="center"/>
    </xf>
    <xf numFmtId="49" fontId="16" fillId="0" borderId="6" xfId="4" applyNumberFormat="1" applyFont="1" applyBorder="1" applyAlignment="1">
      <alignment vertical="center"/>
    </xf>
    <xf numFmtId="0" fontId="4" fillId="0" borderId="6" xfId="4" applyFont="1" applyBorder="1" applyAlignment="1">
      <alignment horizontal="center" vertical="center"/>
    </xf>
    <xf numFmtId="49" fontId="16" fillId="0" borderId="6" xfId="4" applyNumberFormat="1" applyFont="1" applyBorder="1" applyAlignment="1">
      <alignment vertical="center" wrapText="1"/>
    </xf>
    <xf numFmtId="49" fontId="5" fillId="0" borderId="6" xfId="4" quotePrefix="1" applyNumberFormat="1" applyFont="1" applyBorder="1" applyAlignment="1">
      <alignment vertical="center" wrapText="1"/>
    </xf>
    <xf numFmtId="0" fontId="5" fillId="0" borderId="6" xfId="2" applyFont="1" applyBorder="1" applyAlignment="1">
      <alignment vertical="center"/>
    </xf>
    <xf numFmtId="49" fontId="15" fillId="0" borderId="6" xfId="4" applyNumberFormat="1" applyFont="1" applyBorder="1" applyAlignment="1">
      <alignment vertical="center"/>
    </xf>
    <xf numFmtId="49" fontId="15" fillId="0" borderId="6" xfId="193" applyNumberFormat="1" applyFont="1" applyBorder="1" applyAlignment="1">
      <alignment vertical="center"/>
    </xf>
    <xf numFmtId="49" fontId="5" fillId="0" borderId="6" xfId="4" applyNumberFormat="1" applyFont="1" applyBorder="1" applyAlignment="1">
      <alignment vertical="center" wrapText="1"/>
    </xf>
    <xf numFmtId="49" fontId="15" fillId="0" borderId="6" xfId="4" quotePrefix="1" applyNumberFormat="1" applyFont="1" applyBorder="1" applyAlignment="1">
      <alignment vertical="center" wrapText="1"/>
    </xf>
    <xf numFmtId="0" fontId="15" fillId="0" borderId="0" xfId="2" applyFont="1" applyBorder="1" applyAlignment="1">
      <alignment vertical="center" wrapText="1"/>
    </xf>
    <xf numFmtId="0" fontId="15" fillId="0" borderId="6" xfId="2" applyFont="1" applyBorder="1" applyAlignment="1">
      <alignment vertical="center" wrapText="1"/>
    </xf>
    <xf numFmtId="3" fontId="15" fillId="0" borderId="6" xfId="2" applyNumberFormat="1" applyFont="1" applyBorder="1" applyAlignment="1">
      <alignment vertical="center" wrapText="1"/>
    </xf>
    <xf numFmtId="0" fontId="15" fillId="0" borderId="6" xfId="4" applyFont="1" applyBorder="1" applyAlignment="1">
      <alignment horizontal="center" vertical="center" wrapText="1"/>
    </xf>
    <xf numFmtId="0" fontId="15" fillId="0" borderId="6" xfId="2" quotePrefix="1" applyFont="1" applyBorder="1" applyAlignment="1">
      <alignment vertical="center" wrapText="1"/>
    </xf>
    <xf numFmtId="49" fontId="5" fillId="0" borderId="6" xfId="4" applyNumberFormat="1" applyFont="1" applyBorder="1" applyAlignment="1">
      <alignment horizontal="left" vertical="center"/>
    </xf>
    <xf numFmtId="0" fontId="4" fillId="0" borderId="0" xfId="2" applyFont="1" applyAlignment="1">
      <alignment vertical="center"/>
    </xf>
    <xf numFmtId="0" fontId="4" fillId="0" borderId="6" xfId="2" applyFont="1" applyBorder="1" applyAlignment="1">
      <alignment vertical="center"/>
    </xf>
    <xf numFmtId="3" fontId="4" fillId="0" borderId="6" xfId="2" applyNumberFormat="1" applyFont="1" applyBorder="1" applyAlignment="1">
      <alignment horizontal="center" vertical="center"/>
    </xf>
    <xf numFmtId="49" fontId="99" fillId="0" borderId="6" xfId="4" applyNumberFormat="1" applyFont="1" applyBorder="1" applyAlignment="1">
      <alignment horizontal="left" vertical="center"/>
    </xf>
    <xf numFmtId="0" fontId="4" fillId="0" borderId="6" xfId="2" applyFont="1" applyBorder="1" applyAlignment="1">
      <alignment horizontal="center" vertical="center"/>
    </xf>
    <xf numFmtId="0" fontId="100" fillId="0" borderId="0" xfId="2" applyFont="1" applyAlignment="1">
      <alignment vertical="center"/>
    </xf>
    <xf numFmtId="0" fontId="100" fillId="0" borderId="5" xfId="2" applyFont="1" applyBorder="1" applyAlignment="1">
      <alignment horizontal="center" vertical="center"/>
    </xf>
    <xf numFmtId="49" fontId="16" fillId="0" borderId="5" xfId="4" applyNumberFormat="1" applyFont="1" applyBorder="1" applyAlignment="1">
      <alignment horizontal="center" vertical="center"/>
    </xf>
    <xf numFmtId="0" fontId="15" fillId="0" borderId="5" xfId="4" applyFont="1" applyBorder="1" applyAlignment="1">
      <alignment horizontal="center" vertical="center"/>
    </xf>
    <xf numFmtId="0" fontId="100" fillId="0" borderId="3" xfId="2" quotePrefix="1" applyFont="1" applyBorder="1" applyAlignment="1">
      <alignment horizontal="center" vertical="center"/>
    </xf>
    <xf numFmtId="0" fontId="100" fillId="0" borderId="3" xfId="2" applyFont="1" applyBorder="1" applyAlignment="1">
      <alignment horizontal="center" vertical="center"/>
    </xf>
    <xf numFmtId="49" fontId="100" fillId="0" borderId="3" xfId="2" applyNumberFormat="1" applyFont="1" applyBorder="1" applyAlignment="1">
      <alignment horizontal="center" vertical="center"/>
    </xf>
    <xf numFmtId="0" fontId="5" fillId="0" borderId="0" xfId="2" applyNumberFormat="1" applyFont="1" applyAlignment="1">
      <alignment horizontal="right" vertical="center"/>
    </xf>
    <xf numFmtId="0" fontId="15" fillId="0" borderId="0" xfId="2" applyNumberFormat="1" applyFont="1" applyAlignment="1">
      <alignment vertical="center"/>
    </xf>
    <xf numFmtId="0" fontId="4" fillId="0" borderId="0" xfId="2" applyFont="1" applyAlignment="1">
      <alignment horizontal="right" vertical="center"/>
    </xf>
    <xf numFmtId="0" fontId="15" fillId="0" borderId="0" xfId="2" applyNumberFormat="1" applyFont="1" applyAlignment="1">
      <alignment horizontal="center" vertical="center"/>
    </xf>
    <xf numFmtId="49" fontId="4" fillId="0" borderId="0" xfId="2" applyNumberFormat="1" applyFont="1" applyAlignment="1">
      <alignment vertical="center"/>
    </xf>
    <xf numFmtId="0" fontId="97" fillId="0" borderId="0" xfId="2" applyFont="1" applyAlignment="1">
      <alignment vertical="center"/>
    </xf>
    <xf numFmtId="0" fontId="2" fillId="0" borderId="0" xfId="2" applyFont="1" applyAlignment="1">
      <alignment vertical="center"/>
    </xf>
    <xf numFmtId="0" fontId="6" fillId="0" borderId="0" xfId="2" applyFont="1" applyAlignment="1">
      <alignment vertical="center"/>
    </xf>
    <xf numFmtId="0" fontId="10" fillId="0" borderId="0" xfId="2" applyFont="1" applyAlignment="1">
      <alignment vertical="center"/>
    </xf>
    <xf numFmtId="0" fontId="14" fillId="0" borderId="0" xfId="4"/>
    <xf numFmtId="0" fontId="15" fillId="0" borderId="0" xfId="2" applyFont="1" applyAlignment="1">
      <alignment horizontal="justify" vertical="center"/>
    </xf>
    <xf numFmtId="0" fontId="2" fillId="0" borderId="0" xfId="207" applyNumberFormat="1" applyFont="1" applyAlignment="1">
      <alignment horizontal="center" vertical="center"/>
    </xf>
    <xf numFmtId="0" fontId="15" fillId="0" borderId="0" xfId="4" applyNumberFormat="1" applyFont="1" applyAlignment="1">
      <alignment horizontal="center" vertical="center"/>
    </xf>
    <xf numFmtId="0" fontId="5" fillId="0" borderId="0" xfId="4" applyNumberFormat="1" applyFont="1" applyAlignment="1">
      <alignment horizontal="center" vertical="center"/>
    </xf>
    <xf numFmtId="3" fontId="15" fillId="0" borderId="0" xfId="2" applyNumberFormat="1" applyFont="1" applyBorder="1" applyAlignment="1">
      <alignment vertical="center"/>
    </xf>
    <xf numFmtId="0" fontId="15" fillId="0" borderId="0" xfId="2" quotePrefix="1" applyFont="1" applyBorder="1" applyAlignment="1">
      <alignment vertical="center"/>
    </xf>
    <xf numFmtId="0" fontId="103" fillId="0" borderId="0" xfId="2" applyFont="1" applyAlignment="1">
      <alignment vertical="center"/>
    </xf>
    <xf numFmtId="0" fontId="2" fillId="0" borderId="9" xfId="2" applyNumberFormat="1" applyFont="1" applyBorder="1" applyAlignment="1">
      <alignment vertical="center"/>
    </xf>
    <xf numFmtId="0" fontId="2" fillId="0" borderId="9" xfId="2" applyFont="1" applyBorder="1" applyAlignment="1">
      <alignment horizontal="center" vertical="center"/>
    </xf>
    <xf numFmtId="0" fontId="2" fillId="0" borderId="6" xfId="2" applyNumberFormat="1" applyFont="1" applyBorder="1" applyAlignment="1">
      <alignment vertical="center" wrapText="1"/>
    </xf>
    <xf numFmtId="0" fontId="2" fillId="0" borderId="6" xfId="2" applyFont="1" applyBorder="1" applyAlignment="1">
      <alignment horizontal="center" vertical="center"/>
    </xf>
    <xf numFmtId="0" fontId="2" fillId="0" borderId="6" xfId="2" applyNumberFormat="1" applyFont="1" applyBorder="1" applyAlignment="1">
      <alignment vertical="center"/>
    </xf>
    <xf numFmtId="0" fontId="10" fillId="0" borderId="5" xfId="2" applyFont="1" applyBorder="1" applyAlignment="1">
      <alignment horizontal="center" vertical="center"/>
    </xf>
    <xf numFmtId="3" fontId="10" fillId="0" borderId="5" xfId="2" applyNumberFormat="1" applyFont="1" applyBorder="1" applyAlignment="1">
      <alignment horizontal="center" vertical="center"/>
    </xf>
    <xf numFmtId="0" fontId="10" fillId="0" borderId="5" xfId="2" applyNumberFormat="1" applyFont="1" applyBorder="1" applyAlignment="1">
      <alignment horizontal="center" vertical="center"/>
    </xf>
    <xf numFmtId="0" fontId="2" fillId="0" borderId="5" xfId="2" applyFont="1" applyBorder="1" applyAlignment="1">
      <alignment vertical="center"/>
    </xf>
    <xf numFmtId="49" fontId="105" fillId="0" borderId="3" xfId="2" applyNumberFormat="1" applyFont="1" applyBorder="1" applyAlignment="1">
      <alignment horizontal="center" vertical="center" wrapText="1"/>
    </xf>
    <xf numFmtId="49" fontId="15" fillId="0" borderId="0" xfId="2" applyNumberFormat="1" applyFont="1" applyFill="1" applyAlignment="1">
      <alignment vertical="center"/>
    </xf>
    <xf numFmtId="49" fontId="105" fillId="0" borderId="13" xfId="2" applyNumberFormat="1" applyFont="1" applyBorder="1" applyAlignment="1">
      <alignment horizontal="center" vertical="center" wrapText="1"/>
    </xf>
    <xf numFmtId="49" fontId="105" fillId="0" borderId="3" xfId="2" applyNumberFormat="1" applyFont="1" applyBorder="1" applyAlignment="1">
      <alignment horizontal="center" vertical="center"/>
    </xf>
    <xf numFmtId="0" fontId="5" fillId="0" borderId="0" xfId="2" applyNumberFormat="1" applyFont="1" applyAlignment="1">
      <alignment horizontal="center" vertical="center"/>
    </xf>
    <xf numFmtId="0" fontId="5" fillId="0" borderId="0" xfId="2" applyFont="1" applyAlignment="1">
      <alignment horizontal="center" vertical="center"/>
    </xf>
    <xf numFmtId="0" fontId="15" fillId="0" borderId="0" xfId="2" applyFont="1" applyAlignment="1">
      <alignment vertical="center" wrapText="1"/>
    </xf>
    <xf numFmtId="0" fontId="4" fillId="0" borderId="0" xfId="2" applyNumberFormat="1" applyFont="1" applyAlignment="1">
      <alignment vertical="center"/>
    </xf>
    <xf numFmtId="0" fontId="15" fillId="0" borderId="0" xfId="2" applyFont="1"/>
    <xf numFmtId="0" fontId="15" fillId="0" borderId="0" xfId="2" applyFont="1" applyAlignment="1"/>
    <xf numFmtId="49" fontId="15" fillId="0" borderId="0" xfId="2" applyNumberFormat="1" applyFont="1"/>
    <xf numFmtId="49" fontId="97" fillId="0" borderId="0" xfId="2" applyNumberFormat="1" applyFont="1"/>
    <xf numFmtId="49" fontId="2" fillId="0" borderId="0" xfId="2" applyNumberFormat="1" applyFont="1"/>
    <xf numFmtId="49" fontId="6" fillId="0" borderId="0" xfId="2" applyNumberFormat="1" applyFont="1"/>
    <xf numFmtId="0" fontId="4" fillId="0" borderId="0" xfId="206" applyFont="1" applyFill="1" applyAlignment="1"/>
    <xf numFmtId="0" fontId="5" fillId="0" borderId="0" xfId="206" applyFont="1" applyFill="1" applyAlignment="1"/>
    <xf numFmtId="0" fontId="2" fillId="0" borderId="0" xfId="207" applyFont="1" applyAlignment="1">
      <alignment horizontal="center"/>
    </xf>
    <xf numFmtId="0" fontId="2" fillId="0" borderId="0" xfId="207" applyNumberFormat="1" applyFont="1" applyAlignment="1">
      <alignment horizontal="center"/>
    </xf>
    <xf numFmtId="0" fontId="15" fillId="0" borderId="0" xfId="2" applyNumberFormat="1" applyFont="1" applyAlignment="1"/>
    <xf numFmtId="0" fontId="4" fillId="0" borderId="0" xfId="2" applyNumberFormat="1" applyFont="1" applyAlignment="1">
      <alignment horizontal="center"/>
    </xf>
    <xf numFmtId="0" fontId="15" fillId="0" borderId="0" xfId="2" applyFont="1" applyAlignment="1">
      <alignment vertical="top" wrapText="1"/>
    </xf>
    <xf numFmtId="0" fontId="5" fillId="0" borderId="0" xfId="2" applyFont="1" applyAlignment="1"/>
    <xf numFmtId="0" fontId="15" fillId="0" borderId="0" xfId="2" quotePrefix="1" applyFont="1" applyAlignment="1">
      <alignment vertical="top" wrapText="1"/>
    </xf>
    <xf numFmtId="49" fontId="5" fillId="0" borderId="0" xfId="2" applyNumberFormat="1" applyFont="1"/>
    <xf numFmtId="0" fontId="15" fillId="0" borderId="9" xfId="2" applyFont="1" applyBorder="1"/>
    <xf numFmtId="0" fontId="15" fillId="0" borderId="9" xfId="2" applyFont="1" applyBorder="1" applyAlignment="1"/>
    <xf numFmtId="0" fontId="15" fillId="0" borderId="0" xfId="2" applyFont="1" applyBorder="1"/>
    <xf numFmtId="0" fontId="15" fillId="0" borderId="6" xfId="2" applyFont="1" applyBorder="1"/>
    <xf numFmtId="3" fontId="15" fillId="0" borderId="6" xfId="2" applyNumberFormat="1" applyFont="1" applyBorder="1"/>
    <xf numFmtId="3" fontId="15" fillId="0" borderId="6" xfId="2" applyNumberFormat="1" applyFont="1" applyBorder="1" applyAlignment="1"/>
    <xf numFmtId="49" fontId="15" fillId="0" borderId="6" xfId="2" applyNumberFormat="1" applyFont="1" applyBorder="1"/>
    <xf numFmtId="49" fontId="15" fillId="0" borderId="6" xfId="2" applyNumberFormat="1" applyFont="1" applyBorder="1" applyAlignment="1">
      <alignment vertical="center"/>
    </xf>
    <xf numFmtId="0" fontId="15" fillId="0" borderId="6" xfId="2" applyFont="1" applyBorder="1" applyAlignment="1">
      <alignment horizontal="center" vertical="center"/>
    </xf>
    <xf numFmtId="0" fontId="4" fillId="0" borderId="6" xfId="2" applyFont="1" applyBorder="1" applyAlignment="1">
      <alignment horizontal="center" textRotation="90" wrapText="1"/>
    </xf>
    <xf numFmtId="0" fontId="15" fillId="0" borderId="6" xfId="2" applyFont="1" applyBorder="1" applyAlignment="1">
      <alignment horizontal="center" textRotation="90" wrapText="1"/>
    </xf>
    <xf numFmtId="3" fontId="4" fillId="0" borderId="6" xfId="2" applyNumberFormat="1" applyFont="1" applyBorder="1" applyAlignment="1">
      <alignment horizontal="center"/>
    </xf>
    <xf numFmtId="0" fontId="5" fillId="0" borderId="6" xfId="2" applyFont="1" applyBorder="1"/>
    <xf numFmtId="49" fontId="4" fillId="0" borderId="6" xfId="2" applyNumberFormat="1" applyFont="1" applyBorder="1"/>
    <xf numFmtId="49" fontId="4" fillId="0" borderId="6" xfId="2" applyNumberFormat="1" applyFont="1" applyBorder="1" applyAlignment="1">
      <alignment vertical="center"/>
    </xf>
    <xf numFmtId="49" fontId="5" fillId="0" borderId="6" xfId="2" applyNumberFormat="1" applyFont="1" applyBorder="1"/>
    <xf numFmtId="49" fontId="5" fillId="0" borderId="6" xfId="2" applyNumberFormat="1" applyFont="1" applyBorder="1" applyAlignment="1">
      <alignment vertical="center"/>
    </xf>
    <xf numFmtId="0" fontId="4" fillId="0" borderId="6" xfId="2" applyFont="1" applyBorder="1" applyAlignment="1">
      <alignment horizontal="center"/>
    </xf>
    <xf numFmtId="49" fontId="4" fillId="0" borderId="6" xfId="2" applyNumberFormat="1" applyFont="1" applyBorder="1" applyAlignment="1">
      <alignment horizontal="center"/>
    </xf>
    <xf numFmtId="49" fontId="15" fillId="0" borderId="6" xfId="2" quotePrefix="1" applyNumberFormat="1" applyFont="1" applyBorder="1" applyAlignment="1">
      <alignment horizontal="center" vertical="center"/>
    </xf>
    <xf numFmtId="49" fontId="15" fillId="0" borderId="6" xfId="2" applyNumberFormat="1" applyFont="1" applyBorder="1" applyAlignment="1">
      <alignment horizontal="center" vertical="center"/>
    </xf>
    <xf numFmtId="49" fontId="15" fillId="0" borderId="6" xfId="2" quotePrefix="1" applyNumberFormat="1" applyFont="1" applyBorder="1" applyAlignment="1">
      <alignment vertical="center" wrapText="1"/>
    </xf>
    <xf numFmtId="0" fontId="15" fillId="0" borderId="6" xfId="2" applyFont="1" applyBorder="1" applyAlignment="1">
      <alignment horizontal="center" vertical="center" wrapText="1"/>
    </xf>
    <xf numFmtId="49" fontId="15" fillId="0" borderId="5" xfId="2" quotePrefix="1" applyNumberFormat="1" applyFont="1" applyBorder="1" applyAlignment="1">
      <alignment horizontal="center" vertical="center"/>
    </xf>
    <xf numFmtId="0" fontId="15" fillId="0" borderId="5" xfId="2" applyFont="1" applyBorder="1" applyAlignment="1">
      <alignment horizontal="center" vertical="center"/>
    </xf>
    <xf numFmtId="49" fontId="15" fillId="0" borderId="5" xfId="2" applyNumberFormat="1" applyFont="1" applyBorder="1" applyAlignment="1">
      <alignment horizontal="center" vertical="center"/>
    </xf>
    <xf numFmtId="49" fontId="4" fillId="0" borderId="5" xfId="2" applyNumberFormat="1" applyFont="1" applyBorder="1" applyAlignment="1">
      <alignment horizontal="center" vertical="center" wrapText="1"/>
    </xf>
    <xf numFmtId="0" fontId="4" fillId="0" borderId="5" xfId="2" applyFont="1" applyBorder="1" applyAlignment="1">
      <alignment horizontal="center" vertical="center" wrapText="1"/>
    </xf>
    <xf numFmtId="49" fontId="15" fillId="0" borderId="3" xfId="2" quotePrefix="1" applyNumberFormat="1" applyFont="1" applyBorder="1" applyAlignment="1">
      <alignment horizontal="center" vertical="center"/>
    </xf>
    <xf numFmtId="0" fontId="15" fillId="0" borderId="3" xfId="2" applyFont="1" applyBorder="1" applyAlignment="1">
      <alignment horizontal="center" vertical="center"/>
    </xf>
    <xf numFmtId="49" fontId="15" fillId="0" borderId="3" xfId="2" applyNumberFormat="1" applyFont="1" applyBorder="1" applyAlignment="1">
      <alignment horizontal="center" vertical="center"/>
    </xf>
    <xf numFmtId="0" fontId="15" fillId="0" borderId="3" xfId="2" applyFont="1" applyBorder="1" applyAlignment="1">
      <alignment vertical="center"/>
    </xf>
    <xf numFmtId="0" fontId="5" fillId="0" borderId="0" xfId="2" applyNumberFormat="1" applyFont="1" applyAlignment="1">
      <alignment horizontal="right"/>
    </xf>
    <xf numFmtId="0" fontId="15" fillId="0" borderId="0" xfId="2" applyNumberFormat="1" applyFont="1"/>
    <xf numFmtId="0" fontId="4" fillId="0" borderId="0" xfId="2" applyNumberFormat="1" applyFont="1"/>
    <xf numFmtId="0" fontId="100" fillId="0" borderId="0" xfId="205" applyFont="1" applyAlignment="1">
      <alignment vertical="center"/>
    </xf>
    <xf numFmtId="0" fontId="97" fillId="0" borderId="0" xfId="205" applyFont="1" applyAlignment="1">
      <alignment vertical="center"/>
    </xf>
    <xf numFmtId="0" fontId="2" fillId="0" borderId="0" xfId="205" applyFont="1" applyAlignment="1">
      <alignment vertical="center"/>
    </xf>
    <xf numFmtId="0" fontId="6" fillId="0" borderId="0" xfId="205" applyFont="1" applyAlignment="1">
      <alignment vertical="center"/>
    </xf>
    <xf numFmtId="0" fontId="10" fillId="0" borderId="0" xfId="205" applyFont="1" applyAlignment="1">
      <alignment vertical="center"/>
    </xf>
    <xf numFmtId="0" fontId="5" fillId="0" borderId="0" xfId="206" applyFont="1" applyFill="1" applyAlignment="1">
      <alignment horizontal="center" vertical="center"/>
    </xf>
    <xf numFmtId="0" fontId="4" fillId="0" borderId="0" xfId="2" applyNumberFormat="1" applyFont="1" applyAlignment="1">
      <alignment horizontal="center" vertical="center"/>
    </xf>
    <xf numFmtId="0" fontId="5" fillId="0" borderId="0" xfId="205" quotePrefix="1" applyFont="1" applyBorder="1" applyAlignment="1">
      <alignment vertical="center" wrapText="1"/>
    </xf>
    <xf numFmtId="0" fontId="100" fillId="0" borderId="0" xfId="205" applyFont="1" applyBorder="1" applyAlignment="1">
      <alignment vertical="center"/>
    </xf>
    <xf numFmtId="0" fontId="109" fillId="0" borderId="0" xfId="205" applyFont="1" applyBorder="1" applyAlignment="1">
      <alignment horizontal="right" vertical="top" wrapText="1"/>
    </xf>
    <xf numFmtId="0" fontId="100" fillId="0" borderId="0" xfId="205" applyFont="1" applyFill="1" applyAlignment="1">
      <alignment vertical="center"/>
    </xf>
    <xf numFmtId="208" fontId="4" fillId="0" borderId="9" xfId="205" applyNumberFormat="1" applyFont="1" applyFill="1" applyBorder="1" applyAlignment="1">
      <alignment horizontal="center" vertical="center"/>
    </xf>
    <xf numFmtId="0" fontId="100" fillId="0" borderId="9" xfId="205" applyFont="1" applyFill="1" applyBorder="1" applyAlignment="1">
      <alignment vertical="center"/>
    </xf>
    <xf numFmtId="0" fontId="15" fillId="0" borderId="9" xfId="205" quotePrefix="1" applyFont="1" applyFill="1" applyBorder="1" applyAlignment="1">
      <alignment vertical="center"/>
    </xf>
    <xf numFmtId="208" fontId="4" fillId="0" borderId="6" xfId="205" applyNumberFormat="1" applyFont="1" applyFill="1" applyBorder="1" applyAlignment="1">
      <alignment horizontal="center" vertical="center"/>
    </xf>
    <xf numFmtId="0" fontId="15" fillId="0" borderId="6" xfId="205" applyFont="1" applyFill="1" applyBorder="1" applyAlignment="1">
      <alignment vertical="center"/>
    </xf>
    <xf numFmtId="0" fontId="15" fillId="0" borderId="6" xfId="205" quotePrefix="1" applyFont="1" applyFill="1" applyBorder="1" applyAlignment="1">
      <alignment vertical="center"/>
    </xf>
    <xf numFmtId="0" fontId="15" fillId="0" borderId="6" xfId="205" applyFont="1" applyFill="1" applyBorder="1" applyAlignment="1">
      <alignment horizontal="center" vertical="center"/>
    </xf>
    <xf numFmtId="0" fontId="100" fillId="0" borderId="0" xfId="205" applyFont="1" applyFill="1" applyBorder="1" applyAlignment="1">
      <alignment vertical="center"/>
    </xf>
    <xf numFmtId="0" fontId="15" fillId="0" borderId="6" xfId="205" applyFont="1" applyFill="1" applyBorder="1" applyAlignment="1">
      <alignment vertical="center" wrapText="1"/>
    </xf>
    <xf numFmtId="0" fontId="15" fillId="0" borderId="6" xfId="205" applyFont="1" applyFill="1" applyBorder="1" applyAlignment="1">
      <alignment horizontal="center" vertical="center" wrapText="1"/>
    </xf>
    <xf numFmtId="208" fontId="4" fillId="0" borderId="6" xfId="205" applyNumberFormat="1" applyFont="1" applyBorder="1" applyAlignment="1">
      <alignment horizontal="center" vertical="center"/>
    </xf>
    <xf numFmtId="0" fontId="15" fillId="0" borderId="6" xfId="205" applyFont="1" applyBorder="1" applyAlignment="1">
      <alignment vertical="center"/>
    </xf>
    <xf numFmtId="0" fontId="15" fillId="0" borderId="6" xfId="205" applyFont="1" applyBorder="1" applyAlignment="1">
      <alignment vertical="center" wrapText="1"/>
    </xf>
    <xf numFmtId="0" fontId="15" fillId="0" borderId="6" xfId="205" applyFont="1" applyBorder="1" applyAlignment="1">
      <alignment horizontal="center" vertical="center" wrapText="1"/>
    </xf>
    <xf numFmtId="0" fontId="100" fillId="0" borderId="0" xfId="205" applyFont="1" applyBorder="1" applyAlignment="1">
      <alignment vertical="center" wrapText="1"/>
    </xf>
    <xf numFmtId="0" fontId="4" fillId="0" borderId="6" xfId="205" applyFont="1" applyBorder="1" applyAlignment="1">
      <alignment vertical="center" wrapText="1"/>
    </xf>
    <xf numFmtId="0" fontId="110" fillId="0" borderId="6" xfId="205" applyFont="1" applyBorder="1" applyAlignment="1">
      <alignment vertical="center" wrapText="1"/>
    </xf>
    <xf numFmtId="0" fontId="4" fillId="0" borderId="6" xfId="205" applyFont="1" applyBorder="1" applyAlignment="1">
      <alignment horizontal="center" vertical="center" wrapText="1"/>
    </xf>
    <xf numFmtId="0" fontId="15" fillId="0" borderId="6" xfId="205" applyFont="1" applyBorder="1" applyAlignment="1">
      <alignment horizontal="left" vertical="center" wrapText="1"/>
    </xf>
    <xf numFmtId="0" fontId="4" fillId="0" borderId="6" xfId="205" applyFont="1" applyBorder="1" applyAlignment="1">
      <alignment horizontal="left" vertical="center" wrapText="1"/>
    </xf>
    <xf numFmtId="0" fontId="4" fillId="0" borderId="5" xfId="205" applyFont="1" applyBorder="1" applyAlignment="1">
      <alignment vertical="center"/>
    </xf>
    <xf numFmtId="0" fontId="4" fillId="0" borderId="5" xfId="205" applyFont="1" applyBorder="1" applyAlignment="1">
      <alignment horizontal="center" vertical="center"/>
    </xf>
    <xf numFmtId="0" fontId="15" fillId="0" borderId="5" xfId="205" applyFont="1" applyBorder="1" applyAlignment="1">
      <alignment vertical="center"/>
    </xf>
    <xf numFmtId="49" fontId="100" fillId="0" borderId="0" xfId="205" applyNumberFormat="1" applyFont="1" applyAlignment="1">
      <alignment vertical="center"/>
    </xf>
    <xf numFmtId="49" fontId="100" fillId="0" borderId="3" xfId="205" applyNumberFormat="1" applyFont="1" applyBorder="1" applyAlignment="1">
      <alignment horizontal="center" vertical="center" wrapText="1"/>
    </xf>
    <xf numFmtId="49" fontId="100" fillId="0" borderId="3" xfId="205" applyNumberFormat="1" applyFont="1" applyBorder="1" applyAlignment="1">
      <alignment horizontal="center" vertical="center"/>
    </xf>
    <xf numFmtId="0" fontId="4" fillId="0" borderId="0" xfId="205" applyFont="1" applyAlignment="1">
      <alignment vertical="center"/>
    </xf>
    <xf numFmtId="0" fontId="109" fillId="0" borderId="0" xfId="205" applyFont="1" applyAlignment="1">
      <alignment horizontal="right" vertical="center"/>
    </xf>
    <xf numFmtId="0" fontId="99" fillId="0" borderId="0" xfId="205" applyFont="1" applyAlignment="1">
      <alignment vertical="center"/>
    </xf>
    <xf numFmtId="0" fontId="4" fillId="0" borderId="0" xfId="205" applyFont="1" applyAlignment="1">
      <alignment horizontal="center" vertical="center" wrapText="1"/>
    </xf>
    <xf numFmtId="49" fontId="15" fillId="0" borderId="0" xfId="4" applyNumberFormat="1" applyFont="1"/>
    <xf numFmtId="49" fontId="97" fillId="0" borderId="0" xfId="4" applyNumberFormat="1" applyFont="1"/>
    <xf numFmtId="49" fontId="2" fillId="0" borderId="0" xfId="4" applyNumberFormat="1" applyFont="1"/>
    <xf numFmtId="49" fontId="6" fillId="0" borderId="0" xfId="4" applyNumberFormat="1" applyFont="1"/>
    <xf numFmtId="49" fontId="10" fillId="0" borderId="0" xfId="4" applyNumberFormat="1" applyFont="1"/>
    <xf numFmtId="0" fontId="15" fillId="0" borderId="0" xfId="196" applyNumberFormat="1" applyFont="1" applyAlignment="1"/>
    <xf numFmtId="0" fontId="15" fillId="0" borderId="0" xfId="196" applyFont="1" applyAlignment="1"/>
    <xf numFmtId="0" fontId="5" fillId="0" borderId="0" xfId="205" applyFont="1" applyBorder="1" applyAlignment="1">
      <alignment horizontal="left" vertical="top"/>
    </xf>
    <xf numFmtId="0" fontId="15" fillId="0" borderId="0" xfId="4" applyFont="1" applyAlignment="1">
      <alignment vertical="center"/>
    </xf>
    <xf numFmtId="0" fontId="15" fillId="0" borderId="9" xfId="4" applyFont="1" applyBorder="1" applyAlignment="1">
      <alignment vertical="center"/>
    </xf>
    <xf numFmtId="49" fontId="15" fillId="0" borderId="9" xfId="4" applyNumberFormat="1" applyFont="1" applyBorder="1" applyAlignment="1">
      <alignment vertical="center"/>
    </xf>
    <xf numFmtId="0" fontId="15" fillId="0" borderId="0" xfId="4" applyFont="1" applyBorder="1" applyAlignment="1">
      <alignment vertical="center"/>
    </xf>
    <xf numFmtId="0" fontId="15" fillId="0" borderId="7" xfId="4" applyFont="1" applyBorder="1" applyAlignment="1">
      <alignment vertical="center"/>
    </xf>
    <xf numFmtId="3" fontId="15" fillId="0" borderId="7" xfId="4" applyNumberFormat="1" applyFont="1" applyBorder="1" applyAlignment="1">
      <alignment vertical="center"/>
    </xf>
    <xf numFmtId="49" fontId="15" fillId="0" borderId="7" xfId="4" applyNumberFormat="1" applyFont="1" applyBorder="1" applyAlignment="1">
      <alignment vertical="center"/>
    </xf>
    <xf numFmtId="49" fontId="15" fillId="0" borderId="6" xfId="4" applyNumberFormat="1" applyFont="1" applyBorder="1" applyAlignment="1">
      <alignment vertical="center" wrapText="1"/>
    </xf>
    <xf numFmtId="0" fontId="15" fillId="0" borderId="7" xfId="4" applyFont="1" applyBorder="1" applyAlignment="1">
      <alignment horizontal="center" vertical="center" wrapText="1"/>
    </xf>
    <xf numFmtId="49" fontId="15" fillId="0" borderId="6" xfId="4" applyNumberFormat="1" applyFont="1" applyBorder="1" applyAlignment="1">
      <alignment horizontal="left" vertical="center"/>
    </xf>
    <xf numFmtId="0" fontId="15" fillId="0" borderId="6" xfId="4" applyFont="1" applyBorder="1" applyAlignment="1">
      <alignment vertical="center"/>
    </xf>
    <xf numFmtId="3" fontId="15" fillId="0" borderId="6" xfId="4" applyNumberFormat="1" applyFont="1" applyBorder="1" applyAlignment="1">
      <alignment vertical="center"/>
    </xf>
    <xf numFmtId="0" fontId="15" fillId="0" borderId="5" xfId="4" applyFont="1" applyBorder="1" applyAlignment="1">
      <alignment vertical="center"/>
    </xf>
    <xf numFmtId="3" fontId="4" fillId="0" borderId="5" xfId="4" applyNumberFormat="1" applyFont="1" applyBorder="1" applyAlignment="1">
      <alignment horizontal="center" vertical="center"/>
    </xf>
    <xf numFmtId="49" fontId="99" fillId="0" borderId="5" xfId="4" applyNumberFormat="1" applyFont="1" applyBorder="1" applyAlignment="1">
      <alignment horizontal="center" vertical="center"/>
    </xf>
    <xf numFmtId="0" fontId="100" fillId="0" borderId="5" xfId="4" applyFont="1" applyBorder="1" applyAlignment="1">
      <alignment horizontal="center" vertical="center"/>
    </xf>
    <xf numFmtId="0" fontId="100" fillId="0" borderId="2" xfId="4" quotePrefix="1" applyFont="1" applyBorder="1" applyAlignment="1">
      <alignment horizontal="center" vertical="center" wrapText="1"/>
    </xf>
    <xf numFmtId="0" fontId="100" fillId="0" borderId="2" xfId="4" applyFont="1" applyBorder="1" applyAlignment="1">
      <alignment horizontal="center"/>
    </xf>
    <xf numFmtId="0" fontId="100" fillId="0" borderId="3" xfId="4" applyFont="1" applyBorder="1" applyAlignment="1">
      <alignment horizontal="center"/>
    </xf>
    <xf numFmtId="49" fontId="100" fillId="0" borderId="3" xfId="4" applyNumberFormat="1" applyFont="1" applyBorder="1" applyAlignment="1">
      <alignment horizontal="center"/>
    </xf>
    <xf numFmtId="0" fontId="5" fillId="0" borderId="0" xfId="196" applyNumberFormat="1" applyFont="1" applyAlignment="1">
      <alignment horizontal="right" vertical="center"/>
    </xf>
    <xf numFmtId="0" fontId="97" fillId="0" borderId="0" xfId="4" applyFont="1" applyAlignment="1">
      <alignment horizontal="center"/>
    </xf>
    <xf numFmtId="49" fontId="97" fillId="0" borderId="0" xfId="4" applyNumberFormat="1" applyFont="1" applyAlignment="1">
      <alignment horizontal="center"/>
    </xf>
    <xf numFmtId="0" fontId="97" fillId="0" borderId="0" xfId="4" applyNumberFormat="1" applyFont="1" applyAlignment="1">
      <alignment horizontal="center"/>
    </xf>
    <xf numFmtId="0" fontId="16" fillId="0" borderId="0" xfId="4" applyFont="1" applyAlignment="1">
      <alignment horizontal="center" vertical="center" wrapText="1"/>
    </xf>
    <xf numFmtId="0" fontId="4" fillId="0" borderId="0" xfId="4" applyNumberFormat="1" applyFont="1"/>
    <xf numFmtId="0" fontId="5" fillId="0" borderId="0" xfId="4" applyNumberFormat="1" applyFont="1" applyBorder="1" applyAlignment="1">
      <alignment wrapText="1"/>
    </xf>
    <xf numFmtId="0" fontId="5" fillId="0" borderId="0" xfId="205" applyFont="1" applyBorder="1" applyAlignment="1">
      <alignment horizontal="left" wrapText="1"/>
    </xf>
    <xf numFmtId="0" fontId="15" fillId="0" borderId="0" xfId="4" applyFont="1" applyBorder="1" applyAlignment="1">
      <alignment vertical="center" wrapText="1"/>
    </xf>
    <xf numFmtId="0" fontId="15" fillId="0" borderId="6" xfId="4" applyFont="1" applyBorder="1" applyAlignment="1">
      <alignment vertical="center" wrapText="1"/>
    </xf>
    <xf numFmtId="3" fontId="15" fillId="0" borderId="6" xfId="4" applyNumberFormat="1" applyFont="1" applyBorder="1" applyAlignment="1">
      <alignment vertical="center" wrapText="1"/>
    </xf>
    <xf numFmtId="0" fontId="15" fillId="0" borderId="0" xfId="196" applyFont="1" applyAlignment="1">
      <alignment vertical="center"/>
    </xf>
    <xf numFmtId="49" fontId="15" fillId="0" borderId="0" xfId="196" applyNumberFormat="1" applyFont="1" applyAlignment="1">
      <alignment vertical="center"/>
    </xf>
    <xf numFmtId="0" fontId="15" fillId="0" borderId="0" xfId="196" applyFont="1" applyAlignment="1">
      <alignment horizontal="center" vertical="center"/>
    </xf>
    <xf numFmtId="49" fontId="97" fillId="0" borderId="0" xfId="196" applyNumberFormat="1" applyFont="1" applyAlignment="1">
      <alignment vertical="center"/>
    </xf>
    <xf numFmtId="49" fontId="2" fillId="0" borderId="0" xfId="196" applyNumberFormat="1" applyFont="1" applyAlignment="1">
      <alignment vertical="center"/>
    </xf>
    <xf numFmtId="49" fontId="6" fillId="0" borderId="0" xfId="196" applyNumberFormat="1" applyFont="1" applyAlignment="1">
      <alignment vertical="center"/>
    </xf>
    <xf numFmtId="0" fontId="5" fillId="0" borderId="0" xfId="196" quotePrefix="1" applyFont="1" applyAlignment="1">
      <alignment horizontal="left" vertical="center" wrapText="1"/>
    </xf>
    <xf numFmtId="0" fontId="5" fillId="0" borderId="0" xfId="196" applyFont="1" applyAlignment="1">
      <alignment horizontal="left" vertical="center"/>
    </xf>
    <xf numFmtId="0" fontId="15" fillId="0" borderId="0" xfId="196" quotePrefix="1" applyFont="1" applyAlignment="1">
      <alignment horizontal="left" vertical="center" wrapText="1"/>
    </xf>
    <xf numFmtId="0" fontId="5" fillId="0" borderId="0" xfId="196" quotePrefix="1" applyFont="1" applyAlignment="1">
      <alignment vertical="center" wrapText="1"/>
    </xf>
    <xf numFmtId="0" fontId="98" fillId="0" borderId="0" xfId="196" applyNumberFormat="1" applyFont="1" applyAlignment="1">
      <alignment vertical="center" wrapText="1"/>
    </xf>
    <xf numFmtId="0" fontId="5" fillId="0" borderId="0" xfId="196" applyFont="1" applyAlignment="1">
      <alignment vertical="center"/>
    </xf>
    <xf numFmtId="0" fontId="15" fillId="0" borderId="0" xfId="196" applyFont="1" applyBorder="1" applyAlignment="1">
      <alignment vertical="center"/>
    </xf>
    <xf numFmtId="3" fontId="15" fillId="0" borderId="9" xfId="196" applyNumberFormat="1" applyFont="1" applyBorder="1" applyAlignment="1">
      <alignment vertical="center"/>
    </xf>
    <xf numFmtId="3" fontId="15" fillId="0" borderId="6" xfId="196" applyNumberFormat="1" applyFont="1" applyBorder="1" applyAlignment="1">
      <alignment vertical="center"/>
    </xf>
    <xf numFmtId="0" fontId="4" fillId="0" borderId="0" xfId="196" applyFont="1" applyAlignment="1">
      <alignment vertical="center"/>
    </xf>
    <xf numFmtId="0" fontId="15" fillId="0" borderId="0" xfId="196" applyFont="1" applyBorder="1" applyAlignment="1">
      <alignment vertical="center" wrapText="1"/>
    </xf>
    <xf numFmtId="3" fontId="15" fillId="0" borderId="6" xfId="196" applyNumberFormat="1" applyFont="1" applyBorder="1" applyAlignment="1">
      <alignment vertical="center" wrapText="1"/>
    </xf>
    <xf numFmtId="0" fontId="100" fillId="0" borderId="0" xfId="196" applyFont="1" applyAlignment="1">
      <alignment vertical="center"/>
    </xf>
    <xf numFmtId="0" fontId="100" fillId="0" borderId="5" xfId="196" applyFont="1" applyBorder="1" applyAlignment="1">
      <alignment horizontal="center" vertical="center"/>
    </xf>
    <xf numFmtId="0" fontId="15" fillId="0" borderId="3" xfId="196" applyFont="1" applyBorder="1" applyAlignment="1">
      <alignment horizontal="center" vertical="center"/>
    </xf>
    <xf numFmtId="0" fontId="15" fillId="0" borderId="3" xfId="196" quotePrefix="1" applyFont="1" applyBorder="1" applyAlignment="1">
      <alignment horizontal="center" vertical="center"/>
    </xf>
    <xf numFmtId="49" fontId="15" fillId="0" borderId="3" xfId="196" applyNumberFormat="1" applyFont="1" applyBorder="1" applyAlignment="1">
      <alignment horizontal="center" vertical="center"/>
    </xf>
    <xf numFmtId="0" fontId="4" fillId="0" borderId="0" xfId="196" applyFont="1" applyAlignment="1">
      <alignment horizontal="right" vertical="center"/>
    </xf>
    <xf numFmtId="0" fontId="15" fillId="0" borderId="0" xfId="196" applyNumberFormat="1" applyFont="1" applyAlignment="1">
      <alignment horizontal="center" vertical="center"/>
    </xf>
    <xf numFmtId="49" fontId="4" fillId="0" borderId="0" xfId="196" applyNumberFormat="1" applyFont="1" applyAlignment="1">
      <alignment vertical="center"/>
    </xf>
    <xf numFmtId="0" fontId="4" fillId="0" borderId="0" xfId="196" applyNumberFormat="1" applyFont="1" applyAlignment="1">
      <alignment horizontal="left" vertical="center"/>
    </xf>
    <xf numFmtId="0" fontId="23" fillId="0" borderId="0" xfId="200" applyFont="1"/>
    <xf numFmtId="0" fontId="23" fillId="0" borderId="0" xfId="200" applyFont="1" applyAlignment="1">
      <alignment horizontal="center"/>
    </xf>
    <xf numFmtId="0" fontId="114" fillId="0" borderId="0" xfId="200" applyFont="1"/>
    <xf numFmtId="0" fontId="114" fillId="0" borderId="0" xfId="200" applyNumberFormat="1" applyFont="1" applyAlignment="1">
      <alignment horizontal="center"/>
    </xf>
    <xf numFmtId="0" fontId="23" fillId="0" borderId="0" xfId="200" quotePrefix="1" applyFont="1" applyAlignment="1">
      <alignment horizontal="center"/>
    </xf>
    <xf numFmtId="0" fontId="23" fillId="0" borderId="2" xfId="200" applyFont="1" applyBorder="1" applyAlignment="1">
      <alignment vertical="center" textRotation="180"/>
    </xf>
    <xf numFmtId="0" fontId="23" fillId="0" borderId="2" xfId="200" applyFont="1" applyBorder="1"/>
    <xf numFmtId="0" fontId="23" fillId="0" borderId="2" xfId="200" applyNumberFormat="1" applyFont="1" applyBorder="1" applyAlignment="1">
      <alignment horizontal="left"/>
    </xf>
    <xf numFmtId="0" fontId="23" fillId="0" borderId="26" xfId="200" applyFont="1" applyBorder="1" applyAlignment="1">
      <alignment vertical="center" textRotation="180"/>
    </xf>
    <xf numFmtId="0" fontId="23" fillId="0" borderId="26" xfId="200" applyFont="1" applyBorder="1" applyAlignment="1"/>
    <xf numFmtId="0" fontId="23" fillId="0" borderId="26" xfId="200" applyFont="1" applyBorder="1"/>
    <xf numFmtId="0" fontId="23" fillId="0" borderId="27" xfId="200" applyNumberFormat="1" applyFont="1" applyBorder="1" applyAlignment="1">
      <alignment horizontal="left"/>
    </xf>
    <xf numFmtId="0" fontId="4" fillId="0" borderId="27" xfId="200" applyNumberFormat="1" applyFont="1" applyBorder="1" applyAlignment="1">
      <alignment horizontal="center"/>
    </xf>
    <xf numFmtId="0" fontId="23" fillId="0" borderId="27" xfId="200" applyFont="1" applyBorder="1"/>
    <xf numFmtId="0" fontId="100" fillId="0" borderId="26" xfId="200" applyFont="1" applyBorder="1" applyAlignment="1">
      <alignment horizontal="center"/>
    </xf>
    <xf numFmtId="0" fontId="4" fillId="0" borderId="26" xfId="200" applyNumberFormat="1" applyFont="1" applyBorder="1" applyAlignment="1">
      <alignment horizontal="left"/>
    </xf>
    <xf numFmtId="0" fontId="4" fillId="0" borderId="26" xfId="200" applyNumberFormat="1" applyFont="1" applyBorder="1" applyAlignment="1">
      <alignment horizontal="center"/>
    </xf>
    <xf numFmtId="0" fontId="4" fillId="0" borderId="27" xfId="200" applyFont="1" applyBorder="1" applyAlignment="1">
      <alignment horizontal="center"/>
    </xf>
    <xf numFmtId="0" fontId="23" fillId="0" borderId="28" xfId="200" applyNumberFormat="1" applyFont="1" applyBorder="1" applyAlignment="1">
      <alignment vertical="center" textRotation="180"/>
    </xf>
    <xf numFmtId="0" fontId="23" fillId="0" borderId="28" xfId="200" applyFont="1" applyBorder="1" applyAlignment="1"/>
    <xf numFmtId="0" fontId="115" fillId="0" borderId="29" xfId="200" applyFont="1" applyBorder="1" applyAlignment="1">
      <alignment horizontal="center"/>
    </xf>
    <xf numFmtId="0" fontId="115" fillId="0" borderId="29" xfId="200" applyNumberFormat="1" applyFont="1" applyBorder="1" applyAlignment="1">
      <alignment horizontal="center"/>
    </xf>
    <xf numFmtId="0" fontId="23" fillId="0" borderId="28" xfId="200" applyFont="1" applyBorder="1"/>
    <xf numFmtId="0" fontId="64" fillId="0" borderId="0" xfId="200" applyFont="1" applyAlignment="1">
      <alignment horizontal="center"/>
    </xf>
    <xf numFmtId="0" fontId="64" fillId="0" borderId="3" xfId="200" applyFont="1" applyBorder="1" applyAlignment="1">
      <alignment horizontal="center" vertical="center" wrapText="1"/>
    </xf>
    <xf numFmtId="0" fontId="23" fillId="0" borderId="0" xfId="200" applyFont="1" applyBorder="1"/>
    <xf numFmtId="0" fontId="117" fillId="0" borderId="2" xfId="200" applyNumberFormat="1" applyFont="1" applyBorder="1" applyAlignment="1">
      <alignment horizontal="center" vertical="center" wrapText="1"/>
    </xf>
    <xf numFmtId="0" fontId="117" fillId="0" borderId="12" xfId="200" applyNumberFormat="1" applyFont="1" applyBorder="1" applyAlignment="1">
      <alignment horizontal="center" vertical="center" wrapText="1"/>
    </xf>
    <xf numFmtId="0" fontId="117" fillId="0" borderId="1" xfId="200" applyNumberFormat="1" applyFont="1" applyBorder="1" applyAlignment="1">
      <alignment horizontal="center" vertical="center" wrapText="1"/>
    </xf>
    <xf numFmtId="0" fontId="114" fillId="0" borderId="0" xfId="200" applyFont="1" applyAlignment="1">
      <alignment horizontal="right"/>
    </xf>
    <xf numFmtId="0" fontId="23" fillId="0" borderId="0" xfId="200" applyFont="1" applyAlignment="1">
      <alignment horizontal="centerContinuous"/>
    </xf>
    <xf numFmtId="0" fontId="118" fillId="0" borderId="0" xfId="200" applyFont="1"/>
    <xf numFmtId="0" fontId="106" fillId="0" borderId="0" xfId="2" applyNumberFormat="1" applyFont="1" applyFill="1" applyAlignment="1">
      <alignment vertical="center"/>
    </xf>
    <xf numFmtId="0" fontId="118" fillId="0" borderId="0" xfId="200" applyNumberFormat="1" applyFont="1" applyAlignment="1">
      <alignment wrapText="1"/>
    </xf>
    <xf numFmtId="0" fontId="117" fillId="0" borderId="0" xfId="200" applyFont="1" applyAlignment="1">
      <alignment horizontal="centerContinuous"/>
    </xf>
    <xf numFmtId="0" fontId="117" fillId="0" borderId="0" xfId="200" applyNumberFormat="1" applyFont="1" applyAlignment="1"/>
    <xf numFmtId="0" fontId="109" fillId="0" borderId="0" xfId="205" applyFont="1" applyBorder="1" applyAlignment="1">
      <alignment vertical="center" wrapText="1"/>
    </xf>
    <xf numFmtId="0" fontId="109" fillId="0" borderId="0" xfId="205" applyFont="1" applyBorder="1" applyAlignment="1">
      <alignment vertical="center"/>
    </xf>
    <xf numFmtId="0" fontId="109" fillId="0" borderId="0" xfId="205" applyFont="1" applyBorder="1" applyAlignment="1">
      <alignment horizontal="right" vertical="center" wrapText="1"/>
    </xf>
    <xf numFmtId="208" fontId="4" fillId="0" borderId="7" xfId="205" applyNumberFormat="1" applyFont="1" applyFill="1" applyBorder="1" applyAlignment="1">
      <alignment horizontal="center" vertical="center"/>
    </xf>
    <xf numFmtId="0" fontId="15" fillId="0" borderId="7" xfId="205" applyFont="1" applyFill="1" applyBorder="1" applyAlignment="1">
      <alignment vertical="center"/>
    </xf>
    <xf numFmtId="0" fontId="15" fillId="0" borderId="7" xfId="205" quotePrefix="1" applyFont="1" applyFill="1" applyBorder="1" applyAlignment="1">
      <alignment vertical="center"/>
    </xf>
    <xf numFmtId="0" fontId="15" fillId="0" borderId="7" xfId="205" applyFont="1" applyFill="1" applyBorder="1" applyAlignment="1">
      <alignment horizontal="center" vertical="center"/>
    </xf>
    <xf numFmtId="0" fontId="112" fillId="0" borderId="12" xfId="4" applyFont="1" applyBorder="1" applyAlignment="1">
      <alignment horizontal="center"/>
    </xf>
    <xf numFmtId="0" fontId="112" fillId="0" borderId="2" xfId="4" applyFont="1" applyBorder="1" applyAlignment="1">
      <alignment horizontal="center"/>
    </xf>
    <xf numFmtId="0" fontId="99" fillId="0" borderId="12" xfId="205" applyFont="1" applyBorder="1" applyAlignment="1">
      <alignment vertical="center" wrapText="1"/>
    </xf>
    <xf numFmtId="0" fontId="99" fillId="0" borderId="1" xfId="205" applyFont="1" applyBorder="1" applyAlignment="1">
      <alignment vertical="center" wrapText="1"/>
    </xf>
    <xf numFmtId="0" fontId="23" fillId="0" borderId="9" xfId="200" applyFont="1" applyBorder="1" applyAlignment="1">
      <alignment vertical="center" textRotation="180"/>
    </xf>
    <xf numFmtId="0" fontId="23" fillId="0" borderId="9" xfId="200" applyFont="1" applyBorder="1"/>
    <xf numFmtId="0" fontId="23" fillId="0" borderId="9" xfId="200" applyNumberFormat="1" applyFont="1" applyBorder="1" applyAlignment="1">
      <alignment horizontal="left"/>
    </xf>
    <xf numFmtId="0" fontId="23" fillId="0" borderId="6" xfId="200" applyFont="1" applyBorder="1" applyAlignment="1">
      <alignment vertical="center" textRotation="180"/>
    </xf>
    <xf numFmtId="0" fontId="23" fillId="0" borderId="6" xfId="200" applyFont="1" applyBorder="1" applyAlignment="1"/>
    <xf numFmtId="0" fontId="23" fillId="0" borderId="6" xfId="200" applyFont="1" applyBorder="1" applyAlignment="1">
      <alignment horizontal="center"/>
    </xf>
    <xf numFmtId="0" fontId="23" fillId="0" borderId="30" xfId="200" applyNumberFormat="1" applyFont="1" applyBorder="1" applyAlignment="1">
      <alignment horizontal="left"/>
    </xf>
    <xf numFmtId="0" fontId="23" fillId="0" borderId="7" xfId="200" applyFont="1" applyBorder="1" applyAlignment="1">
      <alignment horizontal="center"/>
    </xf>
    <xf numFmtId="0" fontId="4" fillId="0" borderId="6" xfId="200" applyNumberFormat="1" applyFont="1" applyBorder="1" applyAlignment="1">
      <alignment horizontal="left"/>
    </xf>
    <xf numFmtId="0" fontId="4" fillId="0" borderId="6" xfId="200" applyFont="1" applyBorder="1" applyAlignment="1">
      <alignment horizontal="center"/>
    </xf>
    <xf numFmtId="0" fontId="23" fillId="0" borderId="10" xfId="200" applyFont="1" applyBorder="1"/>
    <xf numFmtId="0" fontId="23" fillId="0" borderId="6" xfId="200" applyNumberFormat="1" applyFont="1" applyBorder="1" applyAlignment="1">
      <alignment vertical="center" textRotation="180"/>
    </xf>
    <xf numFmtId="0" fontId="115" fillId="0" borderId="10" xfId="200" applyFont="1" applyBorder="1" applyAlignment="1">
      <alignment horizontal="center"/>
    </xf>
    <xf numFmtId="0" fontId="114" fillId="0" borderId="6" xfId="200" applyNumberFormat="1" applyFont="1" applyBorder="1" applyAlignment="1">
      <alignment horizontal="left"/>
    </xf>
    <xf numFmtId="0" fontId="115" fillId="0" borderId="10" xfId="200" applyNumberFormat="1" applyFont="1" applyBorder="1" applyAlignment="1">
      <alignment horizontal="left"/>
    </xf>
    <xf numFmtId="0" fontId="117" fillId="0" borderId="6" xfId="200" applyFont="1" applyBorder="1" applyAlignment="1">
      <alignment horizontal="center"/>
    </xf>
    <xf numFmtId="0" fontId="23" fillId="0" borderId="10" xfId="200" applyNumberFormat="1" applyFont="1" applyBorder="1" applyAlignment="1">
      <alignment horizontal="left"/>
    </xf>
    <xf numFmtId="0" fontId="23" fillId="0" borderId="5" xfId="200" applyNumberFormat="1" applyFont="1" applyBorder="1" applyAlignment="1">
      <alignment vertical="center" textRotation="180"/>
    </xf>
    <xf numFmtId="0" fontId="23" fillId="0" borderId="5" xfId="200" applyFont="1" applyBorder="1" applyAlignment="1">
      <alignment vertical="center" textRotation="180"/>
    </xf>
    <xf numFmtId="0" fontId="23" fillId="0" borderId="5" xfId="200" applyFont="1" applyBorder="1" applyAlignment="1"/>
    <xf numFmtId="0" fontId="115" fillId="0" borderId="11" xfId="200" applyFont="1" applyBorder="1" applyAlignment="1">
      <alignment horizontal="center"/>
    </xf>
    <xf numFmtId="0" fontId="115" fillId="0" borderId="11" xfId="200" applyNumberFormat="1" applyFont="1" applyBorder="1" applyAlignment="1">
      <alignment horizontal="center"/>
    </xf>
    <xf numFmtId="0" fontId="23" fillId="0" borderId="5" xfId="200" applyFont="1" applyBorder="1"/>
    <xf numFmtId="0" fontId="106" fillId="0" borderId="0" xfId="196" applyNumberFormat="1" applyFont="1" applyFill="1" applyAlignment="1">
      <alignment vertical="center"/>
    </xf>
    <xf numFmtId="0" fontId="106" fillId="0" borderId="0" xfId="196" applyNumberFormat="1" applyFont="1" applyFill="1" applyAlignment="1">
      <alignment horizontal="center" vertical="center"/>
    </xf>
    <xf numFmtId="0" fontId="23" fillId="0" borderId="7" xfId="200" applyFont="1" applyBorder="1" applyAlignment="1">
      <alignment vertical="center" textRotation="180"/>
    </xf>
    <xf numFmtId="0" fontId="23" fillId="0" borderId="7" xfId="200" applyFont="1" applyBorder="1" applyAlignment="1"/>
    <xf numFmtId="0" fontId="23" fillId="0" borderId="7" xfId="200" applyFont="1" applyBorder="1"/>
    <xf numFmtId="0" fontId="23" fillId="0" borderId="6" xfId="200" applyFont="1" applyBorder="1"/>
    <xf numFmtId="0" fontId="23" fillId="0" borderId="21" xfId="200" applyNumberFormat="1" applyFont="1" applyBorder="1" applyAlignment="1">
      <alignment vertical="center" textRotation="180"/>
    </xf>
    <xf numFmtId="0" fontId="23" fillId="0" borderId="21" xfId="200" applyFont="1" applyBorder="1" applyAlignment="1"/>
    <xf numFmtId="0" fontId="115" fillId="0" borderId="30" xfId="200" applyFont="1" applyBorder="1" applyAlignment="1">
      <alignment horizontal="center"/>
    </xf>
    <xf numFmtId="41" fontId="2" fillId="0" borderId="6" xfId="310" quotePrefix="1" applyFont="1" applyBorder="1" applyAlignment="1">
      <alignment vertical="center"/>
    </xf>
    <xf numFmtId="41" fontId="2" fillId="0" borderId="6" xfId="310" applyFont="1" applyBorder="1" applyAlignment="1">
      <alignment vertical="center" wrapText="1"/>
    </xf>
    <xf numFmtId="41" fontId="2" fillId="0" borderId="6" xfId="310" applyFont="1" applyBorder="1" applyAlignment="1">
      <alignment vertical="center"/>
    </xf>
    <xf numFmtId="41" fontId="15" fillId="0" borderId="0" xfId="310" applyFont="1" applyBorder="1" applyAlignment="1">
      <alignment vertical="center"/>
    </xf>
    <xf numFmtId="41" fontId="104" fillId="0" borderId="6" xfId="310" applyFont="1" applyBorder="1" applyAlignment="1" applyProtection="1">
      <alignment vertical="center" wrapText="1"/>
      <protection locked="0"/>
    </xf>
    <xf numFmtId="41" fontId="2" fillId="0" borderId="9" xfId="310" quotePrefix="1" applyFont="1" applyBorder="1" applyAlignment="1">
      <alignment vertical="center"/>
    </xf>
    <xf numFmtId="41" fontId="2" fillId="0" borderId="9" xfId="310" applyFont="1" applyBorder="1" applyAlignment="1">
      <alignment vertical="center" wrapText="1"/>
    </xf>
    <xf numFmtId="41" fontId="2" fillId="0" borderId="9" xfId="310" applyFont="1" applyBorder="1" applyAlignment="1">
      <alignment vertical="center"/>
    </xf>
    <xf numFmtId="41" fontId="15" fillId="0" borderId="0" xfId="310" applyFont="1" applyAlignment="1">
      <alignment vertical="center"/>
    </xf>
    <xf numFmtId="0" fontId="4" fillId="0" borderId="0" xfId="2" applyNumberFormat="1" applyFont="1" applyAlignment="1">
      <alignment horizontal="left" vertical="center"/>
    </xf>
    <xf numFmtId="0" fontId="119" fillId="0" borderId="0" xfId="1" applyFont="1" applyAlignment="1">
      <alignment horizontal="right"/>
    </xf>
    <xf numFmtId="0" fontId="0" fillId="0" borderId="0" xfId="0"/>
    <xf numFmtId="0" fontId="122" fillId="0" borderId="0" xfId="0" applyFont="1"/>
    <xf numFmtId="0" fontId="124" fillId="0" borderId="0" xfId="0" applyFont="1"/>
    <xf numFmtId="0" fontId="125" fillId="0" borderId="0" xfId="0" applyFont="1"/>
    <xf numFmtId="0" fontId="126" fillId="0" borderId="3" xfId="0" applyFont="1" applyBorder="1" applyAlignment="1">
      <alignment horizontal="center" vertical="center" wrapText="1"/>
    </xf>
    <xf numFmtId="0" fontId="125" fillId="0" borderId="3" xfId="0" applyFont="1" applyBorder="1" applyAlignment="1">
      <alignment horizontal="center" vertical="center"/>
    </xf>
    <xf numFmtId="0" fontId="125" fillId="0" borderId="3" xfId="0" applyFont="1" applyBorder="1" applyAlignment="1">
      <alignment horizontal="center"/>
    </xf>
    <xf numFmtId="0" fontId="126" fillId="0" borderId="3" xfId="0" applyFont="1" applyBorder="1" applyAlignment="1">
      <alignment horizontal="center" vertical="center"/>
    </xf>
    <xf numFmtId="3" fontId="126" fillId="0" borderId="3" xfId="0" applyNumberFormat="1" applyFont="1" applyBorder="1" applyAlignment="1">
      <alignment horizontal="right" vertical="center"/>
    </xf>
    <xf numFmtId="0" fontId="126" fillId="0" borderId="0" xfId="0" applyFont="1"/>
    <xf numFmtId="0" fontId="125" fillId="0" borderId="3" xfId="0" applyFont="1" applyBorder="1" applyAlignment="1">
      <alignment horizontal="left" vertical="center"/>
    </xf>
    <xf numFmtId="3" fontId="125" fillId="0" borderId="3" xfId="0" applyNumberFormat="1" applyFont="1" applyBorder="1" applyAlignment="1">
      <alignment horizontal="right" vertical="center"/>
    </xf>
    <xf numFmtId="0" fontId="127" fillId="0" borderId="3" xfId="0" applyFont="1" applyBorder="1" applyAlignment="1">
      <alignment horizontal="left" vertical="center" wrapText="1"/>
    </xf>
    <xf numFmtId="3" fontId="127" fillId="0" borderId="3" xfId="0" applyNumberFormat="1" applyFont="1" applyBorder="1" applyAlignment="1">
      <alignment horizontal="right" vertical="center"/>
    </xf>
    <xf numFmtId="0" fontId="127" fillId="0" borderId="0" xfId="0" applyFont="1"/>
    <xf numFmtId="0" fontId="127" fillId="0" borderId="3" xfId="0" applyFont="1" applyBorder="1" applyAlignment="1">
      <alignment horizontal="left" vertical="center"/>
    </xf>
    <xf numFmtId="3" fontId="125" fillId="0" borderId="0" xfId="0" applyNumberFormat="1" applyFont="1"/>
    <xf numFmtId="0" fontId="126" fillId="0" borderId="3" xfId="0" applyFont="1" applyBorder="1" applyAlignment="1">
      <alignment horizontal="center" vertical="center" wrapText="1"/>
    </xf>
    <xf numFmtId="0" fontId="125" fillId="0" borderId="0" xfId="0" applyFont="1" applyAlignment="1">
      <alignment horizontal="center"/>
    </xf>
    <xf numFmtId="0" fontId="125" fillId="0" borderId="3" xfId="0" applyFont="1" applyBorder="1"/>
    <xf numFmtId="0" fontId="126" fillId="0" borderId="3" xfId="0" applyFont="1" applyBorder="1"/>
    <xf numFmtId="0" fontId="127" fillId="0" borderId="3" xfId="0" applyFont="1" applyBorder="1"/>
    <xf numFmtId="0" fontId="126" fillId="0" borderId="0" xfId="0" applyFont="1" applyAlignment="1">
      <alignment vertical="center"/>
    </xf>
    <xf numFmtId="0" fontId="125" fillId="0" borderId="0" xfId="0" applyFont="1" applyAlignment="1">
      <alignment horizontal="center" vertical="center"/>
    </xf>
    <xf numFmtId="0" fontId="126" fillId="0" borderId="0" xfId="0" applyFont="1" applyAlignment="1">
      <alignment horizontal="center" vertical="center"/>
    </xf>
    <xf numFmtId="0" fontId="125" fillId="0" borderId="0" xfId="0" applyFont="1" applyAlignment="1">
      <alignment wrapText="1"/>
    </xf>
    <xf numFmtId="0" fontId="125" fillId="0" borderId="3" xfId="0" applyFont="1" applyBorder="1" applyAlignment="1">
      <alignment wrapText="1"/>
    </xf>
    <xf numFmtId="0" fontId="126" fillId="0" borderId="0" xfId="0" applyFont="1" applyAlignment="1">
      <alignment horizontal="center" vertical="center" wrapText="1"/>
    </xf>
    <xf numFmtId="0" fontId="130" fillId="0" borderId="3" xfId="0" applyFont="1" applyBorder="1" applyAlignment="1">
      <alignment horizontal="center" vertical="center" wrapText="1"/>
    </xf>
    <xf numFmtId="0" fontId="130" fillId="0" borderId="0" xfId="0" applyFont="1" applyAlignment="1">
      <alignment horizontal="center" vertical="center" wrapText="1"/>
    </xf>
    <xf numFmtId="0" fontId="126" fillId="0" borderId="3" xfId="0" applyFont="1" applyBorder="1" applyAlignment="1">
      <alignment horizontal="center"/>
    </xf>
    <xf numFmtId="0" fontId="126" fillId="0" borderId="0" xfId="0" applyFont="1" applyAlignment="1">
      <alignment horizontal="center"/>
    </xf>
    <xf numFmtId="0" fontId="131" fillId="0" borderId="3" xfId="0" applyFont="1" applyBorder="1" applyAlignment="1">
      <alignment horizontal="center" vertical="center" wrapText="1"/>
    </xf>
    <xf numFmtId="0" fontId="135" fillId="0" borderId="0" xfId="0" applyFont="1" applyAlignment="1">
      <alignment horizontal="right"/>
    </xf>
    <xf numFmtId="0" fontId="135" fillId="0" borderId="0" xfId="0" applyFont="1" applyAlignment="1">
      <alignment horizontal="left"/>
    </xf>
    <xf numFmtId="0" fontId="135" fillId="0" borderId="0" xfId="0" applyFont="1"/>
    <xf numFmtId="0" fontId="137" fillId="0" borderId="0" xfId="0" applyFont="1"/>
    <xf numFmtId="0" fontId="138" fillId="0" borderId="3" xfId="0" applyFont="1" applyBorder="1" applyAlignment="1">
      <alignment horizontal="center" vertical="center"/>
    </xf>
    <xf numFmtId="0" fontId="138" fillId="0" borderId="3" xfId="0" quotePrefix="1" applyFont="1" applyBorder="1" applyAlignment="1">
      <alignment horizontal="center" vertical="center" wrapText="1"/>
    </xf>
    <xf numFmtId="0" fontId="138" fillId="0" borderId="3" xfId="0" applyFont="1" applyBorder="1" applyAlignment="1">
      <alignment horizontal="center" vertical="center" wrapText="1"/>
    </xf>
    <xf numFmtId="0" fontId="136" fillId="0" borderId="0" xfId="0" applyFont="1" applyAlignment="1">
      <alignment horizontal="center" wrapText="1"/>
    </xf>
    <xf numFmtId="0" fontId="127" fillId="0" borderId="3" xfId="0" applyFont="1" applyBorder="1" applyAlignment="1">
      <alignment horizontal="center" vertical="center" wrapText="1"/>
    </xf>
    <xf numFmtId="0" fontId="140" fillId="0" borderId="3" xfId="0" applyFont="1" applyBorder="1" applyAlignment="1">
      <alignment horizontal="center" vertical="center" wrapText="1"/>
    </xf>
    <xf numFmtId="0" fontId="140" fillId="0" borderId="3" xfId="0" applyFont="1" applyBorder="1" applyAlignment="1">
      <alignment horizontal="center" vertical="center"/>
    </xf>
    <xf numFmtId="0" fontId="141" fillId="0" borderId="3" xfId="0" applyFont="1" applyFill="1" applyBorder="1" applyAlignment="1">
      <alignment horizontal="left" vertical="center" wrapText="1"/>
    </xf>
    <xf numFmtId="0" fontId="142" fillId="0" borderId="3" xfId="0" applyFont="1" applyBorder="1" applyAlignment="1">
      <alignment horizontal="center" vertical="center"/>
    </xf>
    <xf numFmtId="0" fontId="142" fillId="0" borderId="3" xfId="0" quotePrefix="1" applyFont="1" applyBorder="1" applyAlignment="1">
      <alignment horizontal="center" vertical="center" wrapText="1"/>
    </xf>
    <xf numFmtId="0" fontId="142" fillId="0" borderId="3" xfId="0" applyFont="1" applyBorder="1" applyAlignment="1">
      <alignment horizontal="center" vertical="center" wrapText="1"/>
    </xf>
    <xf numFmtId="0" fontId="143" fillId="0" borderId="3" xfId="0" applyFont="1" applyFill="1" applyBorder="1" applyAlignment="1">
      <alignment horizontal="center" vertical="center" wrapText="1"/>
    </xf>
    <xf numFmtId="0" fontId="143" fillId="0" borderId="3" xfId="0" applyFont="1" applyFill="1" applyBorder="1" applyAlignment="1">
      <alignment horizontal="left" vertical="center" wrapText="1"/>
    </xf>
    <xf numFmtId="184" fontId="144" fillId="0" borderId="3" xfId="312" applyNumberFormat="1" applyFont="1" applyBorder="1" applyAlignment="1">
      <alignment horizontal="right" vertical="center"/>
    </xf>
    <xf numFmtId="43" fontId="144" fillId="0" borderId="3" xfId="312" applyNumberFormat="1" applyFont="1" applyBorder="1" applyAlignment="1">
      <alignment horizontal="right" vertical="center"/>
    </xf>
    <xf numFmtId="0" fontId="144" fillId="0" borderId="3" xfId="0" applyFont="1" applyBorder="1" applyAlignment="1">
      <alignment horizontal="center" vertical="center"/>
    </xf>
    <xf numFmtId="0" fontId="144" fillId="0" borderId="3" xfId="0" applyFont="1" applyBorder="1" applyAlignment="1">
      <alignment horizontal="left" vertical="center" wrapText="1"/>
    </xf>
    <xf numFmtId="0" fontId="140" fillId="0" borderId="3" xfId="0" applyFont="1" applyBorder="1" applyAlignment="1">
      <alignment horizontal="left" vertical="center" wrapText="1"/>
    </xf>
    <xf numFmtId="184" fontId="140" fillId="0" borderId="3" xfId="312" applyNumberFormat="1" applyFont="1" applyBorder="1" applyAlignment="1">
      <alignment horizontal="right" vertical="center"/>
    </xf>
    <xf numFmtId="43" fontId="140" fillId="0" borderId="3" xfId="312" applyNumberFormat="1" applyFont="1" applyBorder="1" applyAlignment="1">
      <alignment horizontal="right" vertical="center"/>
    </xf>
    <xf numFmtId="0" fontId="144" fillId="0" borderId="3" xfId="0" applyFont="1" applyBorder="1" applyAlignment="1">
      <alignment horizontal="center" vertical="center" wrapText="1"/>
    </xf>
    <xf numFmtId="0" fontId="144" fillId="0" borderId="3" xfId="0" applyFont="1" applyBorder="1" applyAlignment="1">
      <alignment vertical="center" wrapText="1"/>
    </xf>
    <xf numFmtId="209" fontId="144" fillId="0" borderId="3" xfId="312" applyNumberFormat="1" applyFont="1" applyBorder="1" applyAlignment="1">
      <alignment horizontal="right" vertical="center"/>
    </xf>
    <xf numFmtId="0" fontId="145" fillId="0" borderId="3" xfId="0" applyFont="1" applyBorder="1" applyAlignment="1">
      <alignment horizontal="center" vertical="center"/>
    </xf>
    <xf numFmtId="0" fontId="145" fillId="0" borderId="3" xfId="0" quotePrefix="1" applyFont="1" applyBorder="1" applyAlignment="1">
      <alignment horizontal="center" vertical="center" wrapText="1"/>
    </xf>
    <xf numFmtId="0" fontId="145" fillId="0" borderId="3" xfId="0" applyFont="1" applyBorder="1" applyAlignment="1">
      <alignment horizontal="center" vertical="center" wrapText="1"/>
    </xf>
    <xf numFmtId="0" fontId="130" fillId="0" borderId="3" xfId="0" applyFont="1" applyBorder="1" applyAlignment="1">
      <alignment horizontal="center" vertical="center"/>
    </xf>
    <xf numFmtId="0" fontId="130" fillId="0" borderId="0" xfId="0" applyFont="1" applyAlignment="1">
      <alignment horizontal="center" vertical="center"/>
    </xf>
    <xf numFmtId="0" fontId="126" fillId="0" borderId="3" xfId="0" applyFont="1" applyBorder="1" applyAlignment="1">
      <alignment vertical="center"/>
    </xf>
    <xf numFmtId="0" fontId="0" fillId="0" borderId="0" xfId="0" applyAlignment="1">
      <alignment vertical="center"/>
    </xf>
    <xf numFmtId="0" fontId="125" fillId="0" borderId="3" xfId="0" applyFont="1" applyBorder="1" applyAlignment="1">
      <alignment vertical="center"/>
    </xf>
    <xf numFmtId="0" fontId="0" fillId="0" borderId="0" xfId="0" applyFont="1" applyAlignment="1">
      <alignment vertical="center"/>
    </xf>
    <xf numFmtId="0" fontId="139" fillId="0" borderId="3" xfId="0" applyFont="1" applyBorder="1" applyAlignment="1">
      <alignment vertical="center"/>
    </xf>
    <xf numFmtId="0" fontId="133" fillId="0" borderId="3" xfId="0" applyFont="1" applyBorder="1" applyAlignment="1">
      <alignment vertical="center"/>
    </xf>
    <xf numFmtId="0" fontId="125" fillId="0" borderId="0" xfId="0" applyFont="1" applyAlignment="1">
      <alignment vertical="center"/>
    </xf>
    <xf numFmtId="0" fontId="126" fillId="0" borderId="3" xfId="0" applyFont="1" applyBorder="1" applyAlignment="1">
      <alignment horizontal="left" vertical="center" wrapText="1"/>
    </xf>
    <xf numFmtId="0" fontId="125" fillId="0" borderId="3" xfId="0" applyFont="1" applyBorder="1" applyAlignment="1">
      <alignment vertical="center" wrapText="1"/>
    </xf>
    <xf numFmtId="0" fontId="126" fillId="0" borderId="3" xfId="0" applyFont="1" applyBorder="1" applyAlignment="1">
      <alignment vertical="center" wrapText="1"/>
    </xf>
    <xf numFmtId="0" fontId="127" fillId="0" borderId="3" xfId="0" quotePrefix="1" applyFont="1" applyBorder="1" applyAlignment="1">
      <alignment horizontal="center" vertical="center"/>
    </xf>
    <xf numFmtId="0" fontId="120" fillId="0" borderId="8" xfId="1" applyFont="1" applyBorder="1" applyAlignment="1">
      <alignment horizontal="left" vertical="top" wrapText="1"/>
    </xf>
    <xf numFmtId="0" fontId="121" fillId="0" borderId="8" xfId="0" applyFont="1" applyBorder="1"/>
    <xf numFmtId="0" fontId="4" fillId="0" borderId="0" xfId="1" applyNumberFormat="1" applyFont="1" applyAlignment="1">
      <alignment horizontal="center" wrapText="1"/>
    </xf>
    <xf numFmtId="0" fontId="0" fillId="0" borderId="0" xfId="0"/>
    <xf numFmtId="0" fontId="5" fillId="0" borderId="0" xfId="1" applyNumberFormat="1" applyFont="1" applyAlignment="1">
      <alignment horizontal="center"/>
    </xf>
    <xf numFmtId="0" fontId="7" fillId="0" borderId="1" xfId="1" applyNumberFormat="1" applyFont="1" applyBorder="1" applyAlignment="1">
      <alignment horizontal="center" vertical="center" wrapText="1"/>
    </xf>
    <xf numFmtId="0" fontId="0" fillId="0" borderId="2" xfId="0" applyBorder="1"/>
    <xf numFmtId="0" fontId="122" fillId="0" borderId="0" xfId="0" applyFont="1" applyAlignment="1">
      <alignment horizontal="left"/>
    </xf>
    <xf numFmtId="0" fontId="123" fillId="0" borderId="0" xfId="0" applyFont="1" applyAlignment="1">
      <alignment horizontal="center"/>
    </xf>
    <xf numFmtId="0" fontId="123" fillId="0" borderId="0" xfId="0" applyFont="1" applyAlignment="1">
      <alignment horizontal="center" vertical="center" wrapText="1"/>
    </xf>
    <xf numFmtId="0" fontId="126" fillId="0" borderId="3" xfId="0" applyFont="1" applyBorder="1" applyAlignment="1">
      <alignment horizontal="center" vertical="center" wrapText="1"/>
    </xf>
    <xf numFmtId="0" fontId="128" fillId="0" borderId="3" xfId="0" applyFont="1" applyBorder="1" applyAlignment="1">
      <alignment horizontal="center" vertical="center" wrapText="1"/>
    </xf>
    <xf numFmtId="0" fontId="129" fillId="0" borderId="0" xfId="0" applyFont="1" applyAlignment="1">
      <alignment horizontal="center" vertical="center" wrapText="1"/>
    </xf>
    <xf numFmtId="0" fontId="125" fillId="0" borderId="0" xfId="0" applyFont="1" applyAlignment="1">
      <alignment horizontal="left"/>
    </xf>
    <xf numFmtId="0" fontId="127" fillId="0" borderId="31" xfId="0" applyFont="1" applyBorder="1" applyAlignment="1">
      <alignment horizontal="right"/>
    </xf>
    <xf numFmtId="0" fontId="125" fillId="0" borderId="8" xfId="0" applyFont="1" applyBorder="1" applyAlignment="1">
      <alignment horizontal="left"/>
    </xf>
    <xf numFmtId="0" fontId="132" fillId="0" borderId="3" xfId="0" applyFont="1" applyBorder="1" applyAlignment="1">
      <alignment horizontal="center" vertical="center" wrapText="1"/>
    </xf>
    <xf numFmtId="0" fontId="126" fillId="0" borderId="1" xfId="0" applyFont="1" applyBorder="1" applyAlignment="1">
      <alignment horizontal="center" vertical="center" wrapText="1"/>
    </xf>
    <xf numFmtId="0" fontId="126" fillId="0" borderId="2" xfId="0" applyFont="1" applyBorder="1" applyAlignment="1">
      <alignment horizontal="center" vertical="center" wrapText="1"/>
    </xf>
    <xf numFmtId="0" fontId="127" fillId="0" borderId="31" xfId="0" applyFont="1" applyBorder="1" applyAlignment="1">
      <alignment horizontal="center"/>
    </xf>
    <xf numFmtId="0" fontId="126" fillId="0" borderId="14" xfId="0" applyFont="1" applyBorder="1" applyAlignment="1">
      <alignment horizontal="center" vertical="center"/>
    </xf>
    <xf numFmtId="0" fontId="126" fillId="0" borderId="4" xfId="0" applyFont="1" applyBorder="1" applyAlignment="1">
      <alignment horizontal="center" vertical="center"/>
    </xf>
    <xf numFmtId="0" fontId="126" fillId="0" borderId="13" xfId="0" applyFont="1" applyBorder="1" applyAlignment="1">
      <alignment horizontal="center" vertical="center"/>
    </xf>
    <xf numFmtId="0" fontId="126" fillId="0" borderId="0" xfId="0" applyFont="1" applyAlignment="1">
      <alignment horizontal="center" wrapText="1"/>
    </xf>
    <xf numFmtId="0" fontId="128" fillId="0" borderId="0" xfId="0" applyFont="1" applyAlignment="1">
      <alignment horizontal="center" wrapText="1"/>
    </xf>
    <xf numFmtId="0" fontId="129" fillId="0" borderId="0" xfId="0" applyFont="1" applyAlignment="1">
      <alignment horizontal="center" wrapText="1"/>
    </xf>
    <xf numFmtId="0" fontId="134" fillId="0" borderId="0" xfId="0" applyFont="1" applyAlignment="1">
      <alignment horizontal="center" wrapText="1"/>
    </xf>
    <xf numFmtId="0" fontId="140" fillId="0" borderId="14" xfId="0" applyFont="1" applyBorder="1" applyAlignment="1">
      <alignment horizontal="center"/>
    </xf>
    <xf numFmtId="0" fontId="140" fillId="0" borderId="4" xfId="0" applyFont="1" applyBorder="1" applyAlignment="1">
      <alignment horizontal="center"/>
    </xf>
    <xf numFmtId="0" fontId="140" fillId="0" borderId="13" xfId="0" applyFont="1" applyBorder="1" applyAlignment="1">
      <alignment horizontal="center"/>
    </xf>
    <xf numFmtId="0" fontId="140" fillId="0" borderId="1" xfId="0" applyFont="1" applyBorder="1" applyAlignment="1">
      <alignment horizontal="center" vertical="center" wrapText="1"/>
    </xf>
    <xf numFmtId="0" fontId="140" fillId="0" borderId="2" xfId="0" applyFont="1" applyBorder="1" applyAlignment="1">
      <alignment horizontal="center" vertical="center" wrapText="1"/>
    </xf>
    <xf numFmtId="0" fontId="140" fillId="0" borderId="3" xfId="0" applyFont="1" applyBorder="1" applyAlignment="1">
      <alignment horizontal="center" vertical="center" wrapText="1"/>
    </xf>
    <xf numFmtId="0" fontId="140" fillId="0" borderId="3" xfId="0" applyFont="1" applyBorder="1" applyAlignment="1">
      <alignment horizontal="center" vertical="center"/>
    </xf>
    <xf numFmtId="0" fontId="136" fillId="0" borderId="0" xfId="0" applyFont="1" applyAlignment="1">
      <alignment horizontal="left"/>
    </xf>
    <xf numFmtId="0" fontId="140" fillId="0" borderId="0" xfId="0" applyFont="1" applyAlignment="1">
      <alignment horizontal="center" wrapText="1"/>
    </xf>
    <xf numFmtId="0" fontId="16" fillId="0" borderId="1" xfId="4" applyNumberFormat="1" applyFont="1" applyBorder="1" applyAlignment="1">
      <alignment horizontal="center" vertical="center" wrapText="1"/>
    </xf>
    <xf numFmtId="0" fontId="16" fillId="0" borderId="12" xfId="4" applyFont="1" applyBorder="1" applyAlignment="1">
      <alignment horizontal="center" vertical="center" wrapText="1"/>
    </xf>
    <xf numFmtId="0" fontId="16" fillId="0" borderId="2" xfId="4" applyFont="1" applyBorder="1" applyAlignment="1">
      <alignment horizontal="center" vertical="center" wrapText="1"/>
    </xf>
    <xf numFmtId="0" fontId="16" fillId="0" borderId="12" xfId="4" applyNumberFormat="1" applyFont="1" applyBorder="1" applyAlignment="1">
      <alignment horizontal="center" vertical="center" wrapText="1"/>
    </xf>
    <xf numFmtId="0" fontId="16" fillId="0" borderId="2" xfId="4" applyNumberFormat="1" applyFont="1" applyBorder="1" applyAlignment="1">
      <alignment horizontal="center" vertical="center" wrapText="1"/>
    </xf>
    <xf numFmtId="0" fontId="15" fillId="0" borderId="0" xfId="4" applyFont="1" applyAlignment="1">
      <alignment horizontal="center"/>
    </xf>
    <xf numFmtId="0" fontId="4" fillId="0" borderId="0" xfId="4" applyNumberFormat="1" applyFont="1" applyAlignment="1">
      <alignment horizontal="center" wrapText="1"/>
    </xf>
    <xf numFmtId="0" fontId="5" fillId="0" borderId="0" xfId="4" applyNumberFormat="1" applyFont="1" applyAlignment="1">
      <alignment horizontal="center"/>
    </xf>
    <xf numFmtId="0" fontId="16" fillId="0" borderId="14" xfId="4" applyNumberFormat="1" applyFont="1" applyBorder="1" applyAlignment="1">
      <alignment horizontal="center" vertical="center" wrapText="1"/>
    </xf>
    <xf numFmtId="0" fontId="16" fillId="0" borderId="4" xfId="4" applyNumberFormat="1" applyFont="1" applyBorder="1" applyAlignment="1">
      <alignment horizontal="center" vertical="center" wrapText="1"/>
    </xf>
    <xf numFmtId="0" fontId="16" fillId="0" borderId="13" xfId="4" applyNumberFormat="1" applyFont="1" applyBorder="1" applyAlignment="1">
      <alignment horizontal="center" vertical="center" wrapText="1"/>
    </xf>
    <xf numFmtId="0" fontId="16" fillId="0" borderId="3" xfId="4" applyNumberFormat="1" applyFont="1" applyBorder="1" applyAlignment="1">
      <alignment horizontal="center" vertical="center" wrapText="1"/>
    </xf>
    <xf numFmtId="0" fontId="5" fillId="0" borderId="0" xfId="2" applyFont="1" applyAlignment="1">
      <alignment horizontal="left" vertical="center" wrapText="1"/>
    </xf>
    <xf numFmtId="0" fontId="16" fillId="0" borderId="1" xfId="2" applyNumberFormat="1" applyFont="1" applyBorder="1" applyAlignment="1">
      <alignment horizontal="center" vertical="center" wrapText="1"/>
    </xf>
    <xf numFmtId="0" fontId="16" fillId="0" borderId="12" xfId="2" applyFont="1" applyBorder="1" applyAlignment="1">
      <alignment horizontal="center" vertical="center" wrapText="1"/>
    </xf>
    <xf numFmtId="0" fontId="16" fillId="0" borderId="2" xfId="2" applyFont="1" applyBorder="1" applyAlignment="1">
      <alignment horizontal="center" vertical="center" wrapText="1"/>
    </xf>
    <xf numFmtId="0" fontId="16" fillId="0" borderId="12" xfId="2" applyNumberFormat="1" applyFont="1" applyBorder="1" applyAlignment="1">
      <alignment horizontal="center" vertical="center" wrapText="1"/>
    </xf>
    <xf numFmtId="0" fontId="16" fillId="0" borderId="2" xfId="2" applyNumberFormat="1" applyFont="1" applyBorder="1" applyAlignment="1">
      <alignment horizontal="center" vertical="center" wrapText="1"/>
    </xf>
    <xf numFmtId="0" fontId="102" fillId="0" borderId="0" xfId="2" applyNumberFormat="1" applyFont="1" applyAlignment="1">
      <alignment horizontal="center" vertical="center"/>
    </xf>
    <xf numFmtId="0" fontId="5" fillId="0" borderId="0" xfId="2" applyNumberFormat="1" applyFont="1" applyAlignment="1">
      <alignment horizontal="center" vertical="center"/>
    </xf>
    <xf numFmtId="0" fontId="16" fillId="0" borderId="3" xfId="2" applyNumberFormat="1" applyFont="1" applyBorder="1" applyAlignment="1">
      <alignment horizontal="center" vertical="center" wrapText="1"/>
    </xf>
    <xf numFmtId="0" fontId="16" fillId="0" borderId="3" xfId="2" applyFont="1" applyBorder="1" applyAlignment="1">
      <alignment horizontal="center" vertical="center"/>
    </xf>
    <xf numFmtId="0" fontId="5" fillId="0" borderId="0" xfId="2" applyNumberFormat="1" applyFont="1" applyAlignment="1">
      <alignment horizontal="center" vertical="center" wrapText="1"/>
    </xf>
    <xf numFmtId="0" fontId="5" fillId="0" borderId="0" xfId="2" applyFont="1" applyAlignment="1">
      <alignment horizontal="center"/>
    </xf>
    <xf numFmtId="0" fontId="16" fillId="0" borderId="1" xfId="2" applyNumberFormat="1" applyFont="1" applyBorder="1" applyAlignment="1">
      <alignment horizontal="center" vertical="center"/>
    </xf>
    <xf numFmtId="0" fontId="16" fillId="0" borderId="12" xfId="2" applyNumberFormat="1" applyFont="1" applyBorder="1" applyAlignment="1">
      <alignment horizontal="center" vertical="center"/>
    </xf>
    <xf numFmtId="0" fontId="16" fillId="0" borderId="2" xfId="2" applyNumberFormat="1" applyFont="1" applyBorder="1" applyAlignment="1">
      <alignment horizontal="center" vertical="center"/>
    </xf>
    <xf numFmtId="49" fontId="16" fillId="0" borderId="1" xfId="2" applyNumberFormat="1" applyFont="1" applyBorder="1" applyAlignment="1">
      <alignment horizontal="center" vertical="center"/>
    </xf>
    <xf numFmtId="49" fontId="16" fillId="0" borderId="12" xfId="2" applyNumberFormat="1" applyFont="1" applyBorder="1" applyAlignment="1">
      <alignment horizontal="center" vertical="center"/>
    </xf>
    <xf numFmtId="49" fontId="16" fillId="0" borderId="2" xfId="2" applyNumberFormat="1" applyFont="1" applyBorder="1" applyAlignment="1">
      <alignment horizontal="center" vertical="center"/>
    </xf>
    <xf numFmtId="0" fontId="101" fillId="0" borderId="3" xfId="2" applyNumberFormat="1" applyFont="1" applyBorder="1" applyAlignment="1">
      <alignment horizontal="center" vertical="center"/>
    </xf>
    <xf numFmtId="0" fontId="101" fillId="0" borderId="3" xfId="2" applyFont="1" applyBorder="1" applyAlignment="1">
      <alignment horizontal="center" vertical="center"/>
    </xf>
    <xf numFmtId="0" fontId="98" fillId="0" borderId="0" xfId="2" applyNumberFormat="1" applyFont="1" applyAlignment="1">
      <alignment horizontal="left" vertical="center" wrapText="1"/>
    </xf>
    <xf numFmtId="0" fontId="16" fillId="0" borderId="1" xfId="196" applyNumberFormat="1" applyFont="1" applyFill="1" applyBorder="1" applyAlignment="1">
      <alignment horizontal="center" vertical="center" wrapText="1"/>
    </xf>
    <xf numFmtId="0" fontId="16" fillId="0" borderId="12" xfId="196" applyNumberFormat="1" applyFont="1" applyFill="1" applyBorder="1" applyAlignment="1">
      <alignment horizontal="center" vertical="center" wrapText="1"/>
    </xf>
    <xf numFmtId="0" fontId="16" fillId="0" borderId="2" xfId="196" applyNumberFormat="1" applyFont="1" applyFill="1" applyBorder="1" applyAlignment="1">
      <alignment horizontal="center" vertical="center" wrapText="1"/>
    </xf>
    <xf numFmtId="0" fontId="16" fillId="0" borderId="1" xfId="2" applyNumberFormat="1" applyFont="1" applyFill="1" applyBorder="1" applyAlignment="1">
      <alignment horizontal="center" vertical="center" wrapText="1"/>
    </xf>
    <xf numFmtId="0" fontId="16" fillId="0" borderId="12" xfId="2" applyNumberFormat="1" applyFont="1" applyFill="1" applyBorder="1" applyAlignment="1">
      <alignment horizontal="center" vertical="center" wrapText="1"/>
    </xf>
    <xf numFmtId="0" fontId="16" fillId="0" borderId="2" xfId="2" applyNumberFormat="1" applyFont="1" applyFill="1" applyBorder="1" applyAlignment="1">
      <alignment horizontal="center" vertical="center" wrapText="1"/>
    </xf>
    <xf numFmtId="0" fontId="15" fillId="0" borderId="0" xfId="2" applyFont="1" applyAlignment="1">
      <alignment horizontal="justify" vertical="center" wrapText="1"/>
    </xf>
    <xf numFmtId="0" fontId="108" fillId="0" borderId="0" xfId="2" applyNumberFormat="1" applyFont="1" applyFill="1" applyAlignment="1">
      <alignment horizontal="center" vertical="center" wrapText="1"/>
    </xf>
    <xf numFmtId="0" fontId="107" fillId="0" borderId="0" xfId="2" applyFont="1" applyFill="1" applyAlignment="1">
      <alignment vertical="center" wrapText="1"/>
    </xf>
    <xf numFmtId="0" fontId="106" fillId="0" borderId="0" xfId="2" applyNumberFormat="1" applyFont="1" applyAlignment="1">
      <alignment horizontal="center" vertical="center"/>
    </xf>
    <xf numFmtId="0" fontId="106" fillId="0" borderId="0" xfId="2" applyFont="1" applyAlignment="1">
      <alignment horizontal="center" vertical="center"/>
    </xf>
    <xf numFmtId="0" fontId="16" fillId="0" borderId="1" xfId="196" applyNumberFormat="1" applyFont="1" applyBorder="1" applyAlignment="1">
      <alignment horizontal="center" vertical="center" wrapText="1"/>
    </xf>
    <xf numFmtId="0" fontId="16" fillId="0" borderId="12" xfId="196" applyNumberFormat="1" applyFont="1" applyBorder="1" applyAlignment="1">
      <alignment horizontal="center" vertical="center" wrapText="1"/>
    </xf>
    <xf numFmtId="0" fontId="16" fillId="0" borderId="2" xfId="196" applyNumberFormat="1" applyFont="1" applyBorder="1" applyAlignment="1">
      <alignment horizontal="center" vertical="center" wrapText="1"/>
    </xf>
    <xf numFmtId="0" fontId="4" fillId="0" borderId="3" xfId="2" applyNumberFormat="1" applyFont="1" applyBorder="1" applyAlignment="1">
      <alignment horizontal="center" vertical="center" wrapText="1"/>
    </xf>
    <xf numFmtId="0" fontId="4" fillId="0" borderId="3" xfId="2" applyFont="1" applyBorder="1" applyAlignment="1">
      <alignment horizontal="center" vertical="center" wrapText="1"/>
    </xf>
    <xf numFmtId="0" fontId="4" fillId="0" borderId="3" xfId="2" applyNumberFormat="1" applyFont="1" applyBorder="1" applyAlignment="1">
      <alignment horizontal="center" vertical="center"/>
    </xf>
    <xf numFmtId="0" fontId="4" fillId="0" borderId="1" xfId="2" applyNumberFormat="1" applyFont="1" applyBorder="1" applyAlignment="1">
      <alignment horizontal="center" vertical="center" wrapText="1"/>
    </xf>
    <xf numFmtId="0" fontId="4" fillId="0" borderId="12" xfId="2" applyNumberFormat="1" applyFont="1" applyBorder="1" applyAlignment="1">
      <alignment horizontal="center" vertical="center" wrapText="1"/>
    </xf>
    <xf numFmtId="0" fontId="4" fillId="0" borderId="2" xfId="2" applyNumberFormat="1" applyFont="1" applyBorder="1" applyAlignment="1">
      <alignment horizontal="center" vertical="center" wrapText="1"/>
    </xf>
    <xf numFmtId="0" fontId="4" fillId="0" borderId="3" xfId="196" applyNumberFormat="1" applyFont="1" applyBorder="1" applyAlignment="1">
      <alignment horizontal="center" vertical="center" wrapText="1"/>
    </xf>
    <xf numFmtId="0" fontId="4" fillId="0" borderId="3" xfId="196" applyFont="1" applyBorder="1" applyAlignment="1">
      <alignment horizontal="center" vertical="center" wrapText="1"/>
    </xf>
    <xf numFmtId="0" fontId="102" fillId="0" borderId="0" xfId="2" applyNumberFormat="1" applyFont="1" applyAlignment="1">
      <alignment horizontal="center"/>
    </xf>
    <xf numFmtId="0" fontId="102" fillId="0" borderId="0" xfId="2" applyFont="1" applyAlignment="1">
      <alignment horizontal="center"/>
    </xf>
    <xf numFmtId="0" fontId="5" fillId="0" borderId="0" xfId="2" applyNumberFormat="1" applyFont="1" applyAlignment="1">
      <alignment horizontal="center"/>
    </xf>
    <xf numFmtId="0" fontId="15" fillId="0" borderId="0" xfId="2" applyFont="1" applyAlignment="1">
      <alignment horizontal="center"/>
    </xf>
    <xf numFmtId="49" fontId="16" fillId="0" borderId="0" xfId="2" applyNumberFormat="1" applyFont="1" applyAlignment="1">
      <alignment horizontal="center" vertical="top" wrapText="1"/>
    </xf>
    <xf numFmtId="0" fontId="98" fillId="0" borderId="3" xfId="2" applyNumberFormat="1" applyFont="1" applyBorder="1" applyAlignment="1">
      <alignment horizontal="center" vertical="center" wrapText="1"/>
    </xf>
    <xf numFmtId="0" fontId="98" fillId="0" borderId="3" xfId="2" applyFont="1" applyBorder="1" applyAlignment="1">
      <alignment horizontal="center" vertical="center" wrapText="1"/>
    </xf>
    <xf numFmtId="0" fontId="109" fillId="0" borderId="0" xfId="205" quotePrefix="1" applyFont="1" applyBorder="1" applyAlignment="1">
      <alignment horizontal="left" vertical="center" wrapText="1"/>
    </xf>
    <xf numFmtId="0" fontId="4" fillId="0" borderId="0" xfId="2" applyNumberFormat="1" applyFont="1" applyAlignment="1">
      <alignment horizontal="left" vertical="center"/>
    </xf>
    <xf numFmtId="0" fontId="4" fillId="0" borderId="0" xfId="205" applyFont="1" applyAlignment="1">
      <alignment horizontal="center" vertical="center" wrapText="1"/>
    </xf>
    <xf numFmtId="0" fontId="99" fillId="0" borderId="1" xfId="205" applyFont="1" applyBorder="1" applyAlignment="1">
      <alignment horizontal="center" vertical="center" wrapText="1"/>
    </xf>
    <xf numFmtId="0" fontId="99" fillId="0" borderId="12" xfId="205" applyFont="1" applyBorder="1" applyAlignment="1">
      <alignment horizontal="center" vertical="center" wrapText="1"/>
    </xf>
    <xf numFmtId="0" fontId="5" fillId="0" borderId="0" xfId="205" applyNumberFormat="1" applyFont="1" applyAlignment="1">
      <alignment horizontal="center" vertical="center" wrapText="1"/>
    </xf>
    <xf numFmtId="0" fontId="99" fillId="0" borderId="1" xfId="205" applyFont="1" applyBorder="1" applyAlignment="1">
      <alignment horizontal="center" vertical="center"/>
    </xf>
    <xf numFmtId="0" fontId="99" fillId="0" borderId="12" xfId="205" applyFont="1" applyBorder="1" applyAlignment="1">
      <alignment horizontal="center" vertical="center"/>
    </xf>
    <xf numFmtId="0" fontId="4" fillId="0" borderId="1" xfId="205" applyFont="1" applyBorder="1" applyAlignment="1">
      <alignment horizontal="center" vertical="center"/>
    </xf>
    <xf numFmtId="0" fontId="4" fillId="0" borderId="12" xfId="205" applyFont="1" applyBorder="1" applyAlignment="1">
      <alignment horizontal="center" vertical="center"/>
    </xf>
    <xf numFmtId="0" fontId="112" fillId="0" borderId="1" xfId="205" applyFont="1" applyBorder="1" applyAlignment="1" applyProtection="1">
      <alignment horizontal="center" vertical="center" wrapText="1"/>
      <protection locked="0"/>
    </xf>
    <xf numFmtId="0" fontId="110" fillId="0" borderId="12" xfId="193" applyFont="1" applyBorder="1" applyAlignment="1" applyProtection="1">
      <alignment horizontal="center" vertical="center" wrapText="1"/>
      <protection locked="0"/>
    </xf>
    <xf numFmtId="0" fontId="99" fillId="0" borderId="2" xfId="205" applyFont="1" applyBorder="1" applyAlignment="1">
      <alignment horizontal="center" vertical="center" wrapText="1"/>
    </xf>
    <xf numFmtId="0" fontId="4" fillId="0" borderId="1" xfId="4" applyNumberFormat="1" applyFont="1" applyBorder="1" applyAlignment="1">
      <alignment horizontal="center" vertical="center" wrapText="1"/>
    </xf>
    <xf numFmtId="0" fontId="4" fillId="0" borderId="12" xfId="4" applyNumberFormat="1" applyFont="1" applyBorder="1" applyAlignment="1">
      <alignment horizontal="center" vertical="center" wrapText="1"/>
    </xf>
    <xf numFmtId="0" fontId="4" fillId="0" borderId="2" xfId="4" applyNumberFormat="1" applyFont="1" applyBorder="1" applyAlignment="1">
      <alignment horizontal="center" vertical="center" wrapText="1"/>
    </xf>
    <xf numFmtId="0" fontId="5" fillId="0" borderId="0" xfId="4" applyNumberFormat="1" applyFont="1" applyBorder="1" applyAlignment="1">
      <alignment wrapText="1"/>
    </xf>
    <xf numFmtId="0" fontId="16" fillId="0" borderId="0" xfId="4" applyNumberFormat="1" applyFont="1" applyAlignment="1">
      <alignment horizontal="center" vertical="center" wrapText="1"/>
    </xf>
    <xf numFmtId="0" fontId="16" fillId="0" borderId="0" xfId="4" applyFont="1" applyAlignment="1">
      <alignment horizontal="center" vertical="center" wrapText="1"/>
    </xf>
    <xf numFmtId="0" fontId="97" fillId="0" borderId="0" xfId="4" applyNumberFormat="1" applyFont="1" applyAlignment="1">
      <alignment horizontal="center"/>
    </xf>
    <xf numFmtId="0" fontId="97" fillId="0" borderId="0" xfId="4" applyFont="1" applyAlignment="1">
      <alignment horizontal="center"/>
    </xf>
    <xf numFmtId="0" fontId="4" fillId="0" borderId="1" xfId="4" applyNumberFormat="1" applyFont="1" applyBorder="1" applyAlignment="1">
      <alignment horizontal="center" vertical="center"/>
    </xf>
    <xf numFmtId="0" fontId="4" fillId="0" borderId="12" xfId="4" applyNumberFormat="1" applyFont="1" applyBorder="1" applyAlignment="1">
      <alignment horizontal="center" vertical="center"/>
    </xf>
    <xf numFmtId="0" fontId="4" fillId="0" borderId="2" xfId="4" applyNumberFormat="1" applyFont="1" applyBorder="1" applyAlignment="1">
      <alignment horizontal="center" vertical="center"/>
    </xf>
    <xf numFmtId="49" fontId="4" fillId="0" borderId="1" xfId="4" applyNumberFormat="1" applyFont="1" applyBorder="1" applyAlignment="1">
      <alignment horizontal="center" vertical="center"/>
    </xf>
    <xf numFmtId="49" fontId="4" fillId="0" borderId="12" xfId="4" applyNumberFormat="1" applyFont="1" applyBorder="1" applyAlignment="1">
      <alignment horizontal="center" vertical="center"/>
    </xf>
    <xf numFmtId="49" fontId="4" fillId="0" borderId="2" xfId="4" applyNumberFormat="1" applyFont="1" applyBorder="1" applyAlignment="1">
      <alignment horizontal="center" vertical="center"/>
    </xf>
    <xf numFmtId="0" fontId="4" fillId="0" borderId="12" xfId="4" applyFont="1" applyBorder="1" applyAlignment="1">
      <alignment horizontal="center" vertical="center" wrapText="1"/>
    </xf>
    <xf numFmtId="0" fontId="4" fillId="0" borderId="2" xfId="4" applyFont="1" applyBorder="1" applyAlignment="1">
      <alignment horizontal="center" vertical="center" wrapText="1"/>
    </xf>
    <xf numFmtId="0" fontId="4" fillId="0" borderId="25" xfId="4" applyNumberFormat="1" applyFont="1" applyBorder="1" applyAlignment="1">
      <alignment horizontal="center" vertical="center" wrapText="1"/>
    </xf>
    <xf numFmtId="0" fontId="4" fillId="0" borderId="24" xfId="4" applyNumberFormat="1" applyFont="1" applyBorder="1" applyAlignment="1">
      <alignment horizontal="center" vertical="center" wrapText="1"/>
    </xf>
    <xf numFmtId="0" fontId="4" fillId="0" borderId="23" xfId="4" applyNumberFormat="1" applyFont="1" applyBorder="1" applyAlignment="1">
      <alignment horizontal="center" vertical="center" wrapText="1"/>
    </xf>
    <xf numFmtId="0" fontId="4" fillId="0" borderId="22" xfId="4" applyNumberFormat="1" applyFont="1" applyBorder="1" applyAlignment="1">
      <alignment horizontal="center" vertical="center" wrapText="1"/>
    </xf>
    <xf numFmtId="0" fontId="4" fillId="0" borderId="3" xfId="4" applyFont="1" applyBorder="1" applyAlignment="1">
      <alignment horizontal="center" vertical="center" wrapText="1"/>
    </xf>
    <xf numFmtId="0" fontId="98" fillId="0" borderId="0" xfId="196" applyNumberFormat="1" applyFont="1" applyAlignment="1">
      <alignment horizontal="left" vertical="center" wrapText="1"/>
    </xf>
    <xf numFmtId="0" fontId="108" fillId="0" borderId="0" xfId="196" applyNumberFormat="1" applyFont="1" applyAlignment="1">
      <alignment horizontal="center" vertical="center"/>
    </xf>
    <xf numFmtId="0" fontId="5" fillId="0" borderId="0" xfId="196" applyNumberFormat="1" applyFont="1" applyAlignment="1">
      <alignment horizontal="center" vertical="center"/>
    </xf>
    <xf numFmtId="0" fontId="4" fillId="0" borderId="1" xfId="196" applyNumberFormat="1" applyFont="1" applyBorder="1" applyAlignment="1">
      <alignment horizontal="center" vertical="center"/>
    </xf>
    <xf numFmtId="0" fontId="4" fillId="0" borderId="12" xfId="196" applyNumberFormat="1" applyFont="1" applyBorder="1" applyAlignment="1">
      <alignment horizontal="center" vertical="center"/>
    </xf>
    <xf numFmtId="0" fontId="4" fillId="0" borderId="2" xfId="196" applyNumberFormat="1" applyFont="1" applyBorder="1" applyAlignment="1">
      <alignment horizontal="center" vertical="center"/>
    </xf>
    <xf numFmtId="49" fontId="4" fillId="0" borderId="1" xfId="196" applyNumberFormat="1" applyFont="1" applyBorder="1" applyAlignment="1">
      <alignment horizontal="center" vertical="center"/>
    </xf>
    <xf numFmtId="49" fontId="4" fillId="0" borderId="12" xfId="196" applyNumberFormat="1" applyFont="1" applyBorder="1" applyAlignment="1">
      <alignment horizontal="center" vertical="center"/>
    </xf>
    <xf numFmtId="49" fontId="4" fillId="0" borderId="2" xfId="196" applyNumberFormat="1" applyFont="1" applyBorder="1" applyAlignment="1">
      <alignment horizontal="center" vertical="center"/>
    </xf>
    <xf numFmtId="0" fontId="4" fillId="0" borderId="1" xfId="196" applyNumberFormat="1" applyFont="1" applyBorder="1" applyAlignment="1">
      <alignment horizontal="center" vertical="center" wrapText="1"/>
    </xf>
    <xf numFmtId="0" fontId="4" fillId="0" borderId="12" xfId="196" applyNumberFormat="1" applyFont="1" applyBorder="1" applyAlignment="1">
      <alignment horizontal="center" vertical="center" wrapText="1"/>
    </xf>
    <xf numFmtId="0" fontId="4" fillId="0" borderId="2" xfId="196" applyNumberFormat="1" applyFont="1" applyBorder="1" applyAlignment="1">
      <alignment horizontal="center" vertical="center" wrapText="1"/>
    </xf>
    <xf numFmtId="0" fontId="4" fillId="0" borderId="3" xfId="196" applyFont="1" applyBorder="1" applyAlignment="1">
      <alignment horizontal="center" vertical="center"/>
    </xf>
    <xf numFmtId="0" fontId="4" fillId="0" borderId="12" xfId="196" applyFont="1" applyBorder="1" applyAlignment="1">
      <alignment horizontal="center" vertical="center" wrapText="1"/>
    </xf>
    <xf numFmtId="0" fontId="4" fillId="0" borderId="2" xfId="196" applyFont="1" applyBorder="1" applyAlignment="1">
      <alignment horizontal="center" vertical="center" wrapText="1"/>
    </xf>
    <xf numFmtId="0" fontId="23" fillId="0" borderId="0" xfId="200" applyFont="1" applyAlignment="1">
      <alignment horizontal="center"/>
    </xf>
    <xf numFmtId="0" fontId="118" fillId="0" borderId="0" xfId="200" applyNumberFormat="1" applyFont="1" applyAlignment="1">
      <alignment horizontal="center" wrapText="1"/>
    </xf>
    <xf numFmtId="0" fontId="106" fillId="0" borderId="0" xfId="196" applyNumberFormat="1" applyFont="1" applyFill="1" applyAlignment="1">
      <alignment horizontal="center" vertical="center"/>
    </xf>
    <xf numFmtId="0" fontId="4" fillId="0" borderId="1" xfId="200" applyNumberFormat="1" applyFont="1" applyFill="1" applyBorder="1" applyAlignment="1">
      <alignment horizontal="center" vertical="center" wrapText="1"/>
    </xf>
    <xf numFmtId="0" fontId="4" fillId="0" borderId="12" xfId="200" applyNumberFormat="1" applyFont="1" applyFill="1" applyBorder="1" applyAlignment="1">
      <alignment horizontal="center" vertical="center" wrapText="1"/>
    </xf>
    <xf numFmtId="0" fontId="4" fillId="0" borderId="2" xfId="200" applyNumberFormat="1" applyFont="1" applyFill="1" applyBorder="1" applyAlignment="1">
      <alignment horizontal="center" vertical="center" wrapText="1"/>
    </xf>
    <xf numFmtId="0" fontId="117" fillId="0" borderId="1" xfId="200" applyNumberFormat="1" applyFont="1" applyBorder="1" applyAlignment="1">
      <alignment horizontal="center" vertical="center" wrapText="1"/>
    </xf>
    <xf numFmtId="0" fontId="116" fillId="0" borderId="12" xfId="200" applyFont="1" applyBorder="1" applyAlignment="1">
      <alignment horizontal="center" vertical="center" wrapText="1"/>
    </xf>
    <xf numFmtId="0" fontId="116" fillId="0" borderId="2" xfId="200" applyFont="1" applyBorder="1" applyAlignment="1">
      <alignment horizontal="center" vertical="center" wrapText="1"/>
    </xf>
    <xf numFmtId="0" fontId="117" fillId="0" borderId="14" xfId="200" applyNumberFormat="1" applyFont="1" applyBorder="1" applyAlignment="1">
      <alignment horizontal="center" vertical="center" wrapText="1"/>
    </xf>
    <xf numFmtId="0" fontId="117" fillId="0" borderId="4" xfId="200" applyNumberFormat="1" applyFont="1" applyBorder="1" applyAlignment="1">
      <alignment horizontal="center" vertical="center" wrapText="1"/>
    </xf>
    <xf numFmtId="0" fontId="117" fillId="0" borderId="13" xfId="200" applyNumberFormat="1" applyFont="1" applyBorder="1" applyAlignment="1">
      <alignment horizontal="center" vertical="center" wrapText="1"/>
    </xf>
    <xf numFmtId="0" fontId="117" fillId="0" borderId="12" xfId="200" applyNumberFormat="1" applyFont="1" applyBorder="1" applyAlignment="1">
      <alignment horizontal="center" vertical="center" wrapText="1"/>
    </xf>
    <xf numFmtId="0" fontId="117" fillId="0" borderId="2" xfId="200" applyNumberFormat="1" applyFont="1" applyBorder="1" applyAlignment="1">
      <alignment horizontal="center" vertical="center" wrapText="1"/>
    </xf>
    <xf numFmtId="0" fontId="106" fillId="0" borderId="0" xfId="2" applyNumberFormat="1" applyFont="1" applyFill="1" applyAlignment="1">
      <alignment horizontal="center" vertical="center"/>
    </xf>
    <xf numFmtId="0" fontId="117" fillId="0" borderId="25" xfId="200" applyNumberFormat="1" applyFont="1" applyBorder="1" applyAlignment="1">
      <alignment horizontal="center" vertical="center" wrapText="1"/>
    </xf>
    <xf numFmtId="0" fontId="117" fillId="0" borderId="24" xfId="200" applyNumberFormat="1" applyFont="1" applyBorder="1" applyAlignment="1">
      <alignment horizontal="center" vertical="center" wrapText="1"/>
    </xf>
    <xf numFmtId="0" fontId="99" fillId="0" borderId="14" xfId="205" applyFont="1" applyBorder="1" applyAlignment="1">
      <alignment horizontal="center" vertical="center" wrapText="1"/>
    </xf>
    <xf numFmtId="0" fontId="99" fillId="0" borderId="13" xfId="205" applyFont="1" applyBorder="1" applyAlignment="1">
      <alignment horizontal="center" vertical="center" wrapText="1"/>
    </xf>
    <xf numFmtId="0" fontId="5" fillId="0" borderId="0" xfId="205" applyFont="1" applyAlignment="1">
      <alignment horizontal="center" vertical="center" wrapText="1"/>
    </xf>
    <xf numFmtId="0" fontId="118" fillId="0" borderId="0" xfId="200" applyNumberFormat="1" applyFont="1" applyAlignment="1">
      <alignment horizontal="center" vertical="center" wrapText="1"/>
    </xf>
  </cellXfs>
  <cellStyles count="313">
    <cellStyle name="_x0001_" xfId="5"/>
    <cellStyle name="??" xfId="6"/>
    <cellStyle name="?? [0.00]_ Att. 1- Cover" xfId="7"/>
    <cellStyle name="?? [0]" xfId="8"/>
    <cellStyle name="?_x001d_??%U©÷u&amp;H©÷9_x0008_? s_x000a__x0007__x0001__x0001_" xfId="9"/>
    <cellStyle name="?_x001d_??%U©÷u&amp;H©÷9_x0008_?_x0009_s_x000a__x0007__x0001__x0001_" xfId="10"/>
    <cellStyle name="???? [0.00]_PRODUCT DETAIL Q1" xfId="11"/>
    <cellStyle name="????_PRODUCT DETAIL Q1" xfId="12"/>
    <cellStyle name="???[0]_?? DI" xfId="13"/>
    <cellStyle name="???_?? DI" xfId="14"/>
    <cellStyle name="??[0]_BRE" xfId="15"/>
    <cellStyle name="??_ Att. 1- Cover" xfId="16"/>
    <cellStyle name="??A? [0]_ÿÿÿÿÿÿ_1_¢¬???¢â? " xfId="17"/>
    <cellStyle name="??A?_ÿÿÿÿÿÿ_1_¢¬???¢â? " xfId="18"/>
    <cellStyle name="?¡±¢¥?_?¨ù??¢´¢¥_¢¬???¢â? " xfId="19"/>
    <cellStyle name="?ðÇ%U?&amp;H?_x0008_?s_x000a__x0007__x0001__x0001_" xfId="20"/>
    <cellStyle name="_130307 So sanh thuc hien 2012 - du toan 2012 moi (pan khac)" xfId="21"/>
    <cellStyle name="_130313 Mau  bieu bao cao nguon luc cua dia phuong sua" xfId="22"/>
    <cellStyle name="_130818 Tong hop Danh gia thu 2013" xfId="23"/>
    <cellStyle name="_Bang Chi tieu (2)" xfId="24"/>
    <cellStyle name="_DG 2012-DT2013 - Theo sac thue -sua" xfId="25"/>
    <cellStyle name="_DG 2012-DT2013 - Theo sac thue -sua_120907 Thu tang them 4500" xfId="26"/>
    <cellStyle name="_KT (2)" xfId="27"/>
    <cellStyle name="_KT (2)_1" xfId="28"/>
    <cellStyle name="_KT (2)_2" xfId="29"/>
    <cellStyle name="_KT (2)_2_TG-TH" xfId="30"/>
    <cellStyle name="_KT (2)_3" xfId="31"/>
    <cellStyle name="_KT (2)_3_TG-TH" xfId="32"/>
    <cellStyle name="_KT (2)_4" xfId="33"/>
    <cellStyle name="_KT (2)_4_TG-TH" xfId="34"/>
    <cellStyle name="_KT (2)_5" xfId="35"/>
    <cellStyle name="_KT (2)_TG-TH" xfId="36"/>
    <cellStyle name="_KT_TG" xfId="37"/>
    <cellStyle name="_KT_TG_1" xfId="38"/>
    <cellStyle name="_KT_TG_2" xfId="39"/>
    <cellStyle name="_KT_TG_3" xfId="40"/>
    <cellStyle name="_KT_TG_4" xfId="41"/>
    <cellStyle name="_Phu luc kem BC gui VP Bo (18.2)" xfId="42"/>
    <cellStyle name="_TG-TH" xfId="43"/>
    <cellStyle name="_TG-TH_1" xfId="44"/>
    <cellStyle name="_TG-TH_2" xfId="45"/>
    <cellStyle name="_TG-TH_3" xfId="46"/>
    <cellStyle name="_TG-TH_4" xfId="47"/>
    <cellStyle name="~1" xfId="48"/>
    <cellStyle name="0" xfId="49"/>
    <cellStyle name="1" xfId="50"/>
    <cellStyle name="1_2-Ha GiangBB2011-V1" xfId="51"/>
    <cellStyle name="1_50-BB Vung tau 2011" xfId="52"/>
    <cellStyle name="1_52-Long An2011.BB-V1" xfId="53"/>
    <cellStyle name="¹éºÐÀ²_±âÅ¸" xfId="54"/>
    <cellStyle name="2" xfId="55"/>
    <cellStyle name="20" xfId="56"/>
    <cellStyle name="3" xfId="57"/>
    <cellStyle name="4" xfId="58"/>
    <cellStyle name="ÅëÈ­ [0]_¿ì¹°Åë" xfId="59"/>
    <cellStyle name="AeE­ [0]_INQUIRY ¿?¾÷AßAø " xfId="60"/>
    <cellStyle name="ÅëÈ­ [0]_laroux" xfId="61"/>
    <cellStyle name="ÅëÈ­_¿ì¹°Åë" xfId="62"/>
    <cellStyle name="AeE­_INQUIRY ¿?¾÷AßAø " xfId="63"/>
    <cellStyle name="ÅëÈ­_laroux" xfId="64"/>
    <cellStyle name="args.style" xfId="65"/>
    <cellStyle name="ÄÞ¸¶ [0]_¿ì¹°Åë" xfId="66"/>
    <cellStyle name="AÞ¸¶ [0]_INQUIRY ¿?¾÷AßAø " xfId="67"/>
    <cellStyle name="ÄÞ¸¶ [0]_laroux" xfId="68"/>
    <cellStyle name="ÄÞ¸¶_¿ì¹°Åë" xfId="69"/>
    <cellStyle name="AÞ¸¶_INQUIRY ¿?¾÷AßAø " xfId="70"/>
    <cellStyle name="ÄÞ¸¶_laroux" xfId="71"/>
    <cellStyle name="AutoFormat Options" xfId="72"/>
    <cellStyle name="Body" xfId="73"/>
    <cellStyle name="C?AØ_¿?¾÷CoE² " xfId="74"/>
    <cellStyle name="Ç¥ÁØ_#2(M17)_1" xfId="75"/>
    <cellStyle name="C￥AØ_¿μ¾÷CoE² " xfId="76"/>
    <cellStyle name="Ç¥ÁØ_±³°¢¼ö·®" xfId="77"/>
    <cellStyle name="C￥AØ_Sheet1_¿μ¾÷CoE² " xfId="78"/>
    <cellStyle name="Calc Currency (0)" xfId="79"/>
    <cellStyle name="Calc Currency (2)" xfId="80"/>
    <cellStyle name="Calc Percent (0)" xfId="81"/>
    <cellStyle name="Calc Percent (1)" xfId="82"/>
    <cellStyle name="Calc Percent (2)" xfId="83"/>
    <cellStyle name="Calc Units (0)" xfId="84"/>
    <cellStyle name="Calc Units (1)" xfId="85"/>
    <cellStyle name="Calc Units (2)" xfId="86"/>
    <cellStyle name="category" xfId="87"/>
    <cellStyle name="Chi phÝ kh¸c_Book1" xfId="88"/>
    <cellStyle name="Comma" xfId="312" builtinId="3"/>
    <cellStyle name="Comma  - Style1" xfId="89"/>
    <cellStyle name="Comma  - Style2" xfId="90"/>
    <cellStyle name="Comma  - Style3" xfId="91"/>
    <cellStyle name="Comma  - Style4" xfId="92"/>
    <cellStyle name="Comma  - Style5" xfId="93"/>
    <cellStyle name="Comma  - Style6" xfId="94"/>
    <cellStyle name="Comma  - Style7" xfId="95"/>
    <cellStyle name="Comma  - Style8" xfId="96"/>
    <cellStyle name="Comma [0]" xfId="310" builtinId="6"/>
    <cellStyle name="Comma [00]" xfId="97"/>
    <cellStyle name="Comma 12" xfId="98"/>
    <cellStyle name="Comma 2" xfId="99"/>
    <cellStyle name="Comma 2 2" xfId="100"/>
    <cellStyle name="Comma 2 2 2" xfId="101"/>
    <cellStyle name="Comma 2 3" xfId="102"/>
    <cellStyle name="Comma 2 4" xfId="103"/>
    <cellStyle name="Comma 2 5" xfId="104"/>
    <cellStyle name="Comma 3 2" xfId="105"/>
    <cellStyle name="comma zerodec" xfId="106"/>
    <cellStyle name="Comma0" xfId="107"/>
    <cellStyle name="Copied" xfId="108"/>
    <cellStyle name="Currency [00]" xfId="109"/>
    <cellStyle name="Currency0" xfId="110"/>
    <cellStyle name="Currency1" xfId="111"/>
    <cellStyle name="Date" xfId="112"/>
    <cellStyle name="Date Short" xfId="113"/>
    <cellStyle name="Dezimal [0]_NEGS" xfId="114"/>
    <cellStyle name="Dezimal_NEGS" xfId="115"/>
    <cellStyle name="Dollar (zero dec)" xfId="116"/>
    <cellStyle name="Dziesi?tny [0]_Invoices2001Slovakia" xfId="117"/>
    <cellStyle name="Dziesi?tny_Invoices2001Slovakia" xfId="118"/>
    <cellStyle name="Dziesietny [0]_Invoices2001Slovakia" xfId="119"/>
    <cellStyle name="Dziesiętny [0]_Invoices2001Slovakia" xfId="120"/>
    <cellStyle name="Dziesietny [0]_Invoices2001Slovakia_Book1" xfId="121"/>
    <cellStyle name="Dziesiętny [0]_Invoices2001Slovakia_Book1" xfId="122"/>
    <cellStyle name="Dziesietny [0]_Invoices2001Slovakia_Book1_Tong hop Cac tuyen(9-1-06)" xfId="123"/>
    <cellStyle name="Dziesiętny [0]_Invoices2001Slovakia_Book1_Tong hop Cac tuyen(9-1-06)" xfId="124"/>
    <cellStyle name="Dziesietny [0]_Invoices2001Slovakia_KL K.C mat duong" xfId="125"/>
    <cellStyle name="Dziesiętny [0]_Invoices2001Slovakia_Nhalamviec VTC(25-1-05)" xfId="126"/>
    <cellStyle name="Dziesietny [0]_Invoices2001Slovakia_TDT KHANH HOA" xfId="127"/>
    <cellStyle name="Dziesiętny [0]_Invoices2001Slovakia_TDT KHANH HOA" xfId="128"/>
    <cellStyle name="Dziesietny [0]_Invoices2001Slovakia_TDT KHANH HOA_Tong hop Cac tuyen(9-1-06)" xfId="129"/>
    <cellStyle name="Dziesiętny [0]_Invoices2001Slovakia_TDT KHANH HOA_Tong hop Cac tuyen(9-1-06)" xfId="130"/>
    <cellStyle name="Dziesietny [0]_Invoices2001Slovakia_TDT quangngai" xfId="131"/>
    <cellStyle name="Dziesiętny [0]_Invoices2001Slovakia_TDT quangngai" xfId="132"/>
    <cellStyle name="Dziesietny [0]_Invoices2001Slovakia_Tong hop Cac tuyen(9-1-06)" xfId="133"/>
    <cellStyle name="Dziesietny_Invoices2001Slovakia" xfId="134"/>
    <cellStyle name="Dziesiętny_Invoices2001Slovakia" xfId="135"/>
    <cellStyle name="Dziesietny_Invoices2001Slovakia_Book1" xfId="136"/>
    <cellStyle name="Dziesiętny_Invoices2001Slovakia_Book1" xfId="137"/>
    <cellStyle name="Dziesietny_Invoices2001Slovakia_Book1_Tong hop Cac tuyen(9-1-06)" xfId="138"/>
    <cellStyle name="Dziesiętny_Invoices2001Slovakia_Book1_Tong hop Cac tuyen(9-1-06)" xfId="139"/>
    <cellStyle name="Dziesietny_Invoices2001Slovakia_KL K.C mat duong" xfId="140"/>
    <cellStyle name="Dziesiętny_Invoices2001Slovakia_Nhalamviec VTC(25-1-05)" xfId="141"/>
    <cellStyle name="Dziesietny_Invoices2001Slovakia_TDT KHANH HOA" xfId="142"/>
    <cellStyle name="Dziesiętny_Invoices2001Slovakia_TDT KHANH HOA" xfId="143"/>
    <cellStyle name="Dziesietny_Invoices2001Slovakia_TDT KHANH HOA_Tong hop Cac tuyen(9-1-06)" xfId="144"/>
    <cellStyle name="Dziesiętny_Invoices2001Slovakia_TDT KHANH HOA_Tong hop Cac tuyen(9-1-06)" xfId="145"/>
    <cellStyle name="Dziesietny_Invoices2001Slovakia_TDT quangngai" xfId="146"/>
    <cellStyle name="Dziesiętny_Invoices2001Slovakia_TDT quangngai" xfId="147"/>
    <cellStyle name="Dziesietny_Invoices2001Slovakia_Tong hop Cac tuyen(9-1-06)" xfId="148"/>
    <cellStyle name="Enter Currency (0)" xfId="149"/>
    <cellStyle name="Enter Currency (2)" xfId="150"/>
    <cellStyle name="Enter Units (0)" xfId="151"/>
    <cellStyle name="Enter Units (1)" xfId="152"/>
    <cellStyle name="Enter Units (2)" xfId="153"/>
    <cellStyle name="Entered" xfId="154"/>
    <cellStyle name="Excel Built-in Normal" xfId="155"/>
    <cellStyle name="Fixed" xfId="156"/>
    <cellStyle name="Grey" xfId="157"/>
    <cellStyle name="HAI" xfId="158"/>
    <cellStyle name="Head 1" xfId="159"/>
    <cellStyle name="HEADER" xfId="160"/>
    <cellStyle name="Header1" xfId="161"/>
    <cellStyle name="Header2" xfId="162"/>
    <cellStyle name="HEADING1" xfId="163"/>
    <cellStyle name="HEADING2" xfId="164"/>
    <cellStyle name="HEADINGS" xfId="165"/>
    <cellStyle name="HEADINGSTOP" xfId="166"/>
    <cellStyle name="headoption" xfId="167"/>
    <cellStyle name="Hoa-Scholl" xfId="168"/>
    <cellStyle name="i·0" xfId="169"/>
    <cellStyle name="Input [yellow]" xfId="170"/>
    <cellStyle name="khanh" xfId="171"/>
    <cellStyle name="Ledger 17 x 11 in" xfId="172"/>
    <cellStyle name="Link Currency (0)" xfId="173"/>
    <cellStyle name="Link Currency (2)" xfId="174"/>
    <cellStyle name="Link Units (0)" xfId="175"/>
    <cellStyle name="Link Units (1)" xfId="176"/>
    <cellStyle name="Link Units (2)" xfId="177"/>
    <cellStyle name="Millares [0]_Well Timing" xfId="178"/>
    <cellStyle name="Millares_Well Timing" xfId="179"/>
    <cellStyle name="Milliers [0]_      " xfId="180"/>
    <cellStyle name="Milliers_      " xfId="181"/>
    <cellStyle name="Model" xfId="182"/>
    <cellStyle name="moi" xfId="183"/>
    <cellStyle name="Moneda [0]_Well Timing" xfId="184"/>
    <cellStyle name="Moneda_Well Timing" xfId="185"/>
    <cellStyle name="Monétaire [0]_      " xfId="186"/>
    <cellStyle name="Monétaire_      " xfId="187"/>
    <cellStyle name="n" xfId="188"/>
    <cellStyle name="New Times Roman" xfId="189"/>
    <cellStyle name="no dec" xfId="190"/>
    <cellStyle name="Normal" xfId="0" builtinId="0"/>
    <cellStyle name="Normal - Style1" xfId="191"/>
    <cellStyle name="Normal 10" xfId="192"/>
    <cellStyle name="Normal 2" xfId="2"/>
    <cellStyle name="Normal 2 2" xfId="193"/>
    <cellStyle name="Normal 2 2 2" xfId="194"/>
    <cellStyle name="Normal 2 2 2 2" xfId="195"/>
    <cellStyle name="Normal 2 3" xfId="196"/>
    <cellStyle name="Normal 2 3 2" xfId="197"/>
    <cellStyle name="Normal 2 4" xfId="198"/>
    <cellStyle name="Normal 2 5" xfId="199"/>
    <cellStyle name="Normal 3" xfId="4"/>
    <cellStyle name="Normal 3 2" xfId="200"/>
    <cellStyle name="Normal 4" xfId="201"/>
    <cellStyle name="Normal 4 2" xfId="311"/>
    <cellStyle name="Normal 5 2" xfId="202"/>
    <cellStyle name="Normal 6" xfId="203"/>
    <cellStyle name="Normal 8" xfId="204"/>
    <cellStyle name="Normal_080626 BPTDPC ND 61 nam 2004-2007,Lg ND 166 nam 2008" xfId="3"/>
    <cellStyle name="Normal_Bao cao KP Ko chuyen trach xa" xfId="205"/>
    <cellStyle name="Normal_bieu mau phu cap cong vu" xfId="206"/>
    <cellStyle name="Normal_Bieu so 2(DPsua)" xfId="1"/>
    <cellStyle name="Normal_Bieu so 2(DPsua) 2" xfId="207"/>
    <cellStyle name="Normal1" xfId="208"/>
    <cellStyle name="Normalny_Cennik obowiazuje od 06-08-2001 r (1)" xfId="209"/>
    <cellStyle name="oft Excel]_x000d__x000a_Comment=open=/f ‚ðw’è‚·‚é‚ÆAƒ†[ƒU[’è‹`ŠÖ”‚ðŠÖ”“\‚è•t‚¯‚Ìˆê——‚É“o˜^‚·‚é‚±‚Æ‚ª‚Å‚«‚Ü‚·B_x000d__x000a_Maximized" xfId="210"/>
    <cellStyle name="oft Excel]_x000d__x000a_Comment=open=/f ‚ðŽw’è‚·‚é‚ÆAƒ†[ƒU[’è‹`ŠÖ”‚ðŠÖ”“\‚è•t‚¯‚Ìˆê——‚É“o˜^‚·‚é‚±‚Æ‚ª‚Å‚«‚Ü‚·B_x000d__x000a_Maximized" xfId="211"/>
    <cellStyle name="per.style" xfId="212"/>
    <cellStyle name="Percent [0]" xfId="213"/>
    <cellStyle name="Percent [00]" xfId="214"/>
    <cellStyle name="Percent [2]" xfId="215"/>
    <cellStyle name="Percent 10" xfId="216"/>
    <cellStyle name="PERCENTAGE" xfId="217"/>
    <cellStyle name="PrePop Currency (0)" xfId="218"/>
    <cellStyle name="PrePop Currency (2)" xfId="219"/>
    <cellStyle name="PrePop Units (0)" xfId="220"/>
    <cellStyle name="PrePop Units (1)" xfId="221"/>
    <cellStyle name="PrePop Units (2)" xfId="222"/>
    <cellStyle name="pricing" xfId="223"/>
    <cellStyle name="PSChar" xfId="224"/>
    <cellStyle name="PSHeading" xfId="225"/>
    <cellStyle name="regstoresfromspecstores" xfId="226"/>
    <cellStyle name="RevList" xfId="227"/>
    <cellStyle name="S—_x0008_" xfId="228"/>
    <cellStyle name="SAPBEXaggData" xfId="229"/>
    <cellStyle name="SAPBEXaggDataEmph" xfId="230"/>
    <cellStyle name="SAPBEXaggItem" xfId="231"/>
    <cellStyle name="SAPBEXchaText" xfId="232"/>
    <cellStyle name="SAPBEXexcBad7" xfId="233"/>
    <cellStyle name="SAPBEXexcBad8" xfId="234"/>
    <cellStyle name="SAPBEXexcBad9" xfId="235"/>
    <cellStyle name="SAPBEXexcCritical4" xfId="236"/>
    <cellStyle name="SAPBEXexcCritical5" xfId="237"/>
    <cellStyle name="SAPBEXexcCritical6" xfId="238"/>
    <cellStyle name="SAPBEXexcGood1" xfId="239"/>
    <cellStyle name="SAPBEXexcGood2" xfId="240"/>
    <cellStyle name="SAPBEXexcGood3" xfId="241"/>
    <cellStyle name="SAPBEXfilterDrill" xfId="242"/>
    <cellStyle name="SAPBEXfilterItem" xfId="243"/>
    <cellStyle name="SAPBEXfilterText" xfId="244"/>
    <cellStyle name="SAPBEXformats" xfId="245"/>
    <cellStyle name="SAPBEXheaderItem" xfId="246"/>
    <cellStyle name="SAPBEXheaderText" xfId="247"/>
    <cellStyle name="SAPBEXresData" xfId="248"/>
    <cellStyle name="SAPBEXresDataEmph" xfId="249"/>
    <cellStyle name="SAPBEXresItem" xfId="250"/>
    <cellStyle name="SAPBEXstdData" xfId="251"/>
    <cellStyle name="SAPBEXstdDataEmph" xfId="252"/>
    <cellStyle name="SAPBEXstdItem" xfId="253"/>
    <cellStyle name="SAPBEXtitle" xfId="254"/>
    <cellStyle name="SAPBEXundefined" xfId="255"/>
    <cellStyle name="SHADEDSTORES" xfId="256"/>
    <cellStyle name="specstores" xfId="257"/>
    <cellStyle name="Standard" xfId="258"/>
    <cellStyle name="Style 1" xfId="259"/>
    <cellStyle name="Style 2" xfId="260"/>
    <cellStyle name="Style 3" xfId="261"/>
    <cellStyle name="Style 4" xfId="262"/>
    <cellStyle name="Style 5" xfId="263"/>
    <cellStyle name="subhead" xfId="264"/>
    <cellStyle name="Subtotal" xfId="265"/>
    <cellStyle name="T" xfId="266"/>
    <cellStyle name="T_50-BB Vung tau 2011" xfId="267"/>
    <cellStyle name="T_50-BB Vung tau 2011_120907 Thu tang them 4500" xfId="268"/>
    <cellStyle name="Text Indent A" xfId="269"/>
    <cellStyle name="Text Indent B" xfId="270"/>
    <cellStyle name="Text Indent C" xfId="271"/>
    <cellStyle name="th" xfId="272"/>
    <cellStyle name="þ_x001d_ðK_x000c_Fý_x001b__x000d_9ýU_x0001_Ð_x0008_¦)_x0007__x0001__x0001_" xfId="273"/>
    <cellStyle name="Thuyet minh" xfId="274"/>
    <cellStyle name="viet" xfId="275"/>
    <cellStyle name="viet2" xfId="276"/>
    <cellStyle name="Vn Time 13" xfId="277"/>
    <cellStyle name="Vn Time 14" xfId="278"/>
    <cellStyle name="vnbo" xfId="279"/>
    <cellStyle name="vnhead1" xfId="280"/>
    <cellStyle name="vnhead2" xfId="281"/>
    <cellStyle name="vnhead3" xfId="282"/>
    <cellStyle name="vnhead4" xfId="283"/>
    <cellStyle name="vntxt1" xfId="284"/>
    <cellStyle name="vntxt2" xfId="285"/>
    <cellStyle name="Walutowy [0]_Invoices2001Slovakia" xfId="286"/>
    <cellStyle name="Walutowy_Invoices2001Slovakia" xfId="287"/>
    <cellStyle name="xuan" xfId="288"/>
    <cellStyle name=" [0.00]_ Att. 1- Cover" xfId="289"/>
    <cellStyle name="_ Att. 1- Cover" xfId="290"/>
    <cellStyle name="?_ Att. 1- Cover" xfId="291"/>
    <cellStyle name="똿뗦먛귟 [0.00]_PRODUCT DETAIL Q1" xfId="292"/>
    <cellStyle name="똿뗦먛귟_PRODUCT DETAIL Q1" xfId="293"/>
    <cellStyle name="믅됞 [0.00]_PRODUCT DETAIL Q1" xfId="294"/>
    <cellStyle name="믅됞_PRODUCT DETAIL Q1" xfId="295"/>
    <cellStyle name="백분율_95" xfId="296"/>
    <cellStyle name="뷭?_BOOKSHIP" xfId="297"/>
    <cellStyle name="콤마 [0]_1202" xfId="298"/>
    <cellStyle name="콤마_1202" xfId="299"/>
    <cellStyle name="통화 [0]_1202" xfId="300"/>
    <cellStyle name="통화_1202" xfId="301"/>
    <cellStyle name="표준_(정보부문)월별인원계획" xfId="302"/>
    <cellStyle name="一般_00Q3902REV.1" xfId="303"/>
    <cellStyle name="千分位[0]_00Q3902REV.1" xfId="304"/>
    <cellStyle name="千分位_00Q3902REV.1" xfId="305"/>
    <cellStyle name="標準_BOQ-08" xfId="306"/>
    <cellStyle name="貨幣 [0]_00Q3902REV.1" xfId="307"/>
    <cellStyle name="貨幣[0]_BRE" xfId="308"/>
    <cellStyle name="貨幣_00Q3902REV.1" xfId="30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2.xml"/><Relationship Id="rId39" Type="http://schemas.openxmlformats.org/officeDocument/2006/relationships/theme" Target="theme/theme1.xml"/><Relationship Id="rId21" Type="http://schemas.openxmlformats.org/officeDocument/2006/relationships/worksheet" Target="worksheets/sheet21.xml"/><Relationship Id="rId34" Type="http://schemas.openxmlformats.org/officeDocument/2006/relationships/externalLink" Target="externalLinks/externalLink10.xml"/><Relationship Id="rId42"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externalLink" Target="externalLinks/externalLink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8.xml"/><Relationship Id="rId37" Type="http://schemas.openxmlformats.org/officeDocument/2006/relationships/externalLink" Target="externalLinks/externalLink13.xml"/><Relationship Id="rId40" Type="http://schemas.openxmlformats.org/officeDocument/2006/relationships/styles" Target="styles.xml"/><Relationship Id="rId45"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4.xml"/><Relationship Id="rId36" Type="http://schemas.openxmlformats.org/officeDocument/2006/relationships/externalLink" Target="externalLinks/externalLink1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7.xml"/><Relationship Id="rId44"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3.xml"/><Relationship Id="rId30" Type="http://schemas.openxmlformats.org/officeDocument/2006/relationships/externalLink" Target="externalLinks/externalLink6.xml"/><Relationship Id="rId35" Type="http://schemas.openxmlformats.org/officeDocument/2006/relationships/externalLink" Target="externalLinks/externalLink11.xml"/><Relationship Id="rId43" Type="http://schemas.openxmlformats.org/officeDocument/2006/relationships/customXml" Target="../customXml/item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33" Type="http://schemas.openxmlformats.org/officeDocument/2006/relationships/externalLink" Target="externalLinks/externalLink9.xml"/><Relationship Id="rId38" Type="http://schemas.openxmlformats.org/officeDocument/2006/relationships/externalLink" Target="externalLinks/externalLink14.xml"/><Relationship Id="rId20" Type="http://schemas.openxmlformats.org/officeDocument/2006/relationships/worksheet" Target="worksheets/sheet20.xml"/><Relationship Id="rId41"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thuy\cca\EXCEL\Phong%20Kinh%20Te\LUC\EXCEL\Th&#199;u\Du%20thau%20Y&#170;n%20Minh%20-%20H&#181;%20Giang.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Mung\daitu\DT-DLUC\TAN-PHU\K-99HDuc.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P:\Dropbox\NSDP\1_BacLieu\2010\ESD\P3(Qg-Bao)\Kiemtra.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E:\thuy\cca\EXCEL\Thang%20KT%202001\Ho%20so%20thau\Du%20thau%20Huu%20Lung%20-%20Lang%20Son.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N:\DT-DLUC\TAN-PHU\TAN-BINH\KL-TBINW.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Mung\daitu\KHANH\KYTHUAT\NAM99\OLTC\CANHAN\MUNG\THOP9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thuy\cca\EXCEL\LVTD\MSOffice\EXCEL\LUC\DT%20DZ%2022+TBA%2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K:\LVTD\MSOffice\EXCEL\LUC\HY3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Mung\daitu\KHANH\KYTHUAT\NAM99\OLTC\Gia%20dinh\DUTOAN.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Mung\daitu\TVT\PTHO\DUTOANWB.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Mung\daitu\KHANH\KYTHUAT\NAM99\OLTC\DUTOAN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Mung\daitu\TVT\PTHO\Duyet.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B:\DATA\THAU\LONGAN\THUY\THAU\CTRINH\G-PB1.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A:\THAIBAO\THU%20VIEN%20TN\d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TBT"/>
      <sheetName val="D.lg Thang Mo"/>
      <sheetName val="CT Thang Mo"/>
      <sheetName val="D.lg Phu Lung"/>
      <sheetName val="CT  PL"/>
      <sheetName val="D.lg Lao &amp; chai"/>
      <sheetName val="CT  Lao &amp; chai"/>
      <sheetName val="Gia thau TM"/>
      <sheetName val="TH chao thau (2)"/>
      <sheetName val="KHTC "/>
      <sheetName val="Tien do"/>
      <sheetName val="Nguon goc VT"/>
      <sheetName val="TH chao thau"/>
      <sheetName val="Ten da dat"/>
    </sheetNames>
    <sheetDataSet>
      <sheetData sheetId="0" refreshError="1"/>
      <sheetData sheetId="1" refreshError="1"/>
      <sheetData sheetId="2" refreshError="1">
        <row r="34">
          <cell r="B34" t="str">
            <v>CT</v>
          </cell>
          <cell r="C34" t="str">
            <v>VËn chuyÓn  bª t«ng M50</v>
          </cell>
          <cell r="D34" t="str">
            <v>m3</v>
          </cell>
          <cell r="E34">
            <v>0.216</v>
          </cell>
          <cell r="H34">
            <v>92717.262667499992</v>
          </cell>
        </row>
        <row r="35">
          <cell r="B35" t="str">
            <v>CT</v>
          </cell>
          <cell r="C35" t="str">
            <v>VËn chuyÓn  bª t«ng M150</v>
          </cell>
          <cell r="D35" t="str">
            <v>m3</v>
          </cell>
          <cell r="E35">
            <v>1.1000000000000001</v>
          </cell>
          <cell r="H35">
            <v>89605.428454999987</v>
          </cell>
        </row>
        <row r="36">
          <cell r="B36" t="str">
            <v>CT</v>
          </cell>
          <cell r="C36" t="str">
            <v>VËn chuyÓn  bª t«ng M200</v>
          </cell>
          <cell r="D36" t="str">
            <v>m3</v>
          </cell>
          <cell r="E36">
            <v>0.08</v>
          </cell>
          <cell r="H36">
            <v>67242.986511249997</v>
          </cell>
        </row>
        <row r="39">
          <cell r="B39" t="str">
            <v>03.2203</v>
          </cell>
          <cell r="C39" t="str">
            <v>LÊp + ®¾p ®Êt mãng</v>
          </cell>
          <cell r="D39" t="str">
            <v>m3</v>
          </cell>
          <cell r="E39">
            <v>6.6133333333333351</v>
          </cell>
          <cell r="H39">
            <v>10890</v>
          </cell>
        </row>
        <row r="93">
          <cell r="B93" t="str">
            <v>TT</v>
          </cell>
          <cell r="C93" t="str">
            <v>§Òn bï ®Êt m­în thi c«ng</v>
          </cell>
          <cell r="D93" t="str">
            <v>m2</v>
          </cell>
          <cell r="E93">
            <v>3.84</v>
          </cell>
          <cell r="F93">
            <v>1100</v>
          </cell>
        </row>
        <row r="161">
          <cell r="B161" t="str">
            <v>03.3103</v>
          </cell>
          <cell r="C161" t="str">
            <v>§µo ®Êt cÊp 3 r·nh tiÕp ®Þa</v>
          </cell>
          <cell r="D161" t="str">
            <v>m3</v>
          </cell>
          <cell r="E161">
            <v>4</v>
          </cell>
          <cell r="H161">
            <v>21926</v>
          </cell>
        </row>
        <row r="162">
          <cell r="B162" t="str">
            <v>03.3203</v>
          </cell>
          <cell r="C162" t="str">
            <v>LÊp ®Êt r·nh tiÕp ®Þa</v>
          </cell>
          <cell r="D162" t="str">
            <v>m3</v>
          </cell>
          <cell r="E162">
            <v>4</v>
          </cell>
          <cell r="H162">
            <v>10007</v>
          </cell>
        </row>
        <row r="182">
          <cell r="B182" t="str">
            <v>02.1443</v>
          </cell>
          <cell r="C182" t="str">
            <v>VËn chuyÓn d©y dÉn</v>
          </cell>
          <cell r="D182" t="str">
            <v>TÊn</v>
          </cell>
          <cell r="E182">
            <v>0.34369919999999998</v>
          </cell>
          <cell r="H182">
            <v>48749.399999999994</v>
          </cell>
        </row>
        <row r="189">
          <cell r="B189" t="str">
            <v>03.1113</v>
          </cell>
          <cell r="C189" t="str">
            <v>§µo ®Êt cÊp 3 ®é s©u &gt;1m; S &lt; 5m2</v>
          </cell>
          <cell r="D189" t="str">
            <v>m3</v>
          </cell>
          <cell r="E189">
            <v>3.3599999999999994</v>
          </cell>
          <cell r="H189">
            <v>24428</v>
          </cell>
        </row>
        <row r="220">
          <cell r="B220" t="str">
            <v>§g VC 36</v>
          </cell>
          <cell r="C220" t="str">
            <v>V/c Cét BT tõ NM BT chÌm lªn Ctr×nh</v>
          </cell>
          <cell r="D220" t="str">
            <v>TÊn</v>
          </cell>
          <cell r="E220">
            <v>0.22500000000000001</v>
          </cell>
          <cell r="H220">
            <v>7358</v>
          </cell>
          <cell r="I220">
            <v>239962.80000000002</v>
          </cell>
        </row>
        <row r="309">
          <cell r="B309" t="str">
            <v>02.2401</v>
          </cell>
          <cell r="C309" t="str">
            <v>Trung chuyÓn d©y, thÐp, PK...: 700 m</v>
          </cell>
          <cell r="D309" t="str">
            <v>TÊn</v>
          </cell>
          <cell r="E309">
            <v>3.2467334399999999</v>
          </cell>
          <cell r="H309">
            <v>15289.96</v>
          </cell>
          <cell r="I309">
            <v>84338.099999999991</v>
          </cell>
          <cell r="J309">
            <v>0</v>
          </cell>
          <cell r="K309">
            <v>0</v>
          </cell>
          <cell r="L309">
            <v>49642.424428262399</v>
          </cell>
          <cell r="M309">
            <v>273823.32953606395</v>
          </cell>
        </row>
        <row r="323">
          <cell r="B323" t="str">
            <v>03.3103</v>
          </cell>
          <cell r="C323" t="str">
            <v>§µo ®Êt cÊp 3 r·nh tiÕp ®Þa</v>
          </cell>
          <cell r="D323" t="str">
            <v>m3</v>
          </cell>
          <cell r="E323">
            <v>1.2000000000000002</v>
          </cell>
          <cell r="H323">
            <v>21296</v>
          </cell>
        </row>
        <row r="324">
          <cell r="B324" t="str">
            <v>03.3203</v>
          </cell>
          <cell r="C324" t="str">
            <v>LÊp ®Êt r·nh tiÕp ®Þa</v>
          </cell>
          <cell r="D324" t="str">
            <v>m3</v>
          </cell>
          <cell r="E324">
            <v>1.2000000000000002</v>
          </cell>
          <cell r="H324">
            <v>10007</v>
          </cell>
        </row>
        <row r="350">
          <cell r="B350" t="str">
            <v>04.9102</v>
          </cell>
          <cell r="C350" t="str">
            <v>L¾p ®Æt xµ trªn cét BTLT</v>
          </cell>
          <cell r="D350" t="str">
            <v>Kg</v>
          </cell>
          <cell r="E350">
            <v>68.53</v>
          </cell>
          <cell r="F350">
            <v>8500</v>
          </cell>
          <cell r="H350">
            <v>181.47</v>
          </cell>
        </row>
        <row r="370">
          <cell r="B370" t="str">
            <v>04.8102</v>
          </cell>
          <cell r="C370" t="str">
            <v>L¾p ®Æt gi¸ trªn cét BTLT</v>
          </cell>
          <cell r="D370" t="str">
            <v>Kg</v>
          </cell>
          <cell r="E370">
            <v>11.68</v>
          </cell>
          <cell r="F370">
            <v>8500</v>
          </cell>
          <cell r="H370">
            <v>155.58600000000001</v>
          </cell>
        </row>
        <row r="390">
          <cell r="B390" t="str">
            <v>04.8101</v>
          </cell>
          <cell r="C390" t="str">
            <v>L¾p ®Æt thang trªn cét BTLT</v>
          </cell>
          <cell r="D390" t="str">
            <v>Kg</v>
          </cell>
          <cell r="E390">
            <v>59.59</v>
          </cell>
          <cell r="F390">
            <v>8500</v>
          </cell>
          <cell r="H390">
            <v>171.14500000000001</v>
          </cell>
        </row>
        <row r="406">
          <cell r="B406" t="str">
            <v>§g VC 36</v>
          </cell>
          <cell r="C406" t="str">
            <v>V/c vËt t­ B mua tõ HN lªn Hµ Giang</v>
          </cell>
          <cell r="D406" t="str">
            <v>TÊn</v>
          </cell>
          <cell r="E406">
            <v>0.15108000000000002</v>
          </cell>
          <cell r="H406">
            <v>6033</v>
          </cell>
          <cell r="I406">
            <v>239962.80000000002</v>
          </cell>
        </row>
        <row r="431">
          <cell r="B431" t="str">
            <v>02.2601</v>
          </cell>
          <cell r="C431" t="str">
            <v>Trung chuyÓn ThiÕt bÞ: 1,5 Km</v>
          </cell>
          <cell r="D431" t="str">
            <v>TÊn</v>
          </cell>
          <cell r="E431">
            <v>4.0000000000000001E-3</v>
          </cell>
          <cell r="H431">
            <v>12546.659999999998</v>
          </cell>
          <cell r="I431">
            <v>84338.099999999991</v>
          </cell>
        </row>
        <row r="432">
          <cell r="B432" t="str">
            <v>§g VC 36</v>
          </cell>
          <cell r="C432" t="str">
            <v>VËn chuyÓn tõ kho ®Õn CTr×nh</v>
          </cell>
          <cell r="D432" t="str">
            <v>TÊn</v>
          </cell>
          <cell r="E432">
            <v>4.0000000000000001E-3</v>
          </cell>
          <cell r="H432">
            <v>11037</v>
          </cell>
          <cell r="I432">
            <v>40268.799999999996</v>
          </cell>
        </row>
      </sheetData>
      <sheetData sheetId="3" refreshError="1"/>
      <sheetData sheetId="4" refreshError="1">
        <row r="8">
          <cell r="B8" t="str">
            <v>02.1464</v>
          </cell>
          <cell r="C8" t="str">
            <v>V/c cét bª t«ng li t©m 12b</v>
          </cell>
          <cell r="D8" t="str">
            <v>TÊn</v>
          </cell>
          <cell r="E8">
            <v>1</v>
          </cell>
          <cell r="H8">
            <v>90972.200000000012</v>
          </cell>
        </row>
        <row r="25">
          <cell r="B25" t="str">
            <v>CT</v>
          </cell>
          <cell r="C25" t="str">
            <v>VËn chuyÓn  bª t«ng M50</v>
          </cell>
          <cell r="D25" t="str">
            <v>m3</v>
          </cell>
          <cell r="E25">
            <v>0.216</v>
          </cell>
          <cell r="H25">
            <v>92717.262667499992</v>
          </cell>
        </row>
        <row r="125">
          <cell r="B125" t="str">
            <v>CT</v>
          </cell>
          <cell r="C125" t="str">
            <v>VËn chuyÓn Bª t«ng M 100</v>
          </cell>
          <cell r="D125" t="str">
            <v>m3</v>
          </cell>
          <cell r="E125">
            <v>0.48</v>
          </cell>
          <cell r="H125">
            <v>92817.147648749989</v>
          </cell>
        </row>
        <row r="288">
          <cell r="B288" t="str">
            <v>02.1353</v>
          </cell>
          <cell r="C288" t="str">
            <v>VËn chuyÓn thÐp rêi 350 m; HS: 1,5</v>
          </cell>
          <cell r="D288" t="str">
            <v>TÊn</v>
          </cell>
          <cell r="E288">
            <v>6.8530000000000008E-2</v>
          </cell>
          <cell r="H288">
            <v>54311.774999999994</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uong"/>
      <sheetName val="Tke"/>
      <sheetName val="KL-dao"/>
      <sheetName val="KL-TLap"/>
      <sheetName val="kpTong2"/>
      <sheetName val="Kp-dao"/>
      <sheetName val="kpTLap"/>
      <sheetName val="kpTH"/>
      <sheetName val="TH-KLuon"/>
      <sheetName val="pt-VTu"/>
      <sheetName val="dg-VTu"/>
      <sheetName val="TH-VTu"/>
      <sheetName val="Vat Tu"/>
      <sheetName val="kp-dth"/>
      <sheetName val="xnKLuon"/>
      <sheetName val="DSNVBH"/>
      <sheetName val="NPP"/>
      <sheetName val="DS DOI 02"/>
      <sheetName val="DS DOI 01"/>
      <sheetName val="~         "/>
      <sheetName val="T9"/>
      <sheetName val="T 10"/>
      <sheetName val="T11"/>
      <sheetName val="dg_VTu"/>
      <sheetName val="MTP"/>
      <sheetName val="Tuan_1"/>
      <sheetName val="Tuan_2"/>
      <sheetName val="BCN 15 DAU"/>
      <sheetName val="Tuan_3"/>
      <sheetName val="Tuan_4"/>
      <sheetName val="tuan_5"/>
      <sheetName val="thang 4"/>
      <sheetName val="15_dau"/>
      <sheetName val="BCN 15 CTHANG"/>
      <sheetName val="15_cuoi"/>
      <sheetName val=" GTTK. CTHANG"/>
      <sheetName val="XL4Poppy"/>
      <sheetName val="Lop 10"/>
      <sheetName val="lop6"/>
      <sheetName val="dtxl"/>
      <sheetName val="THVT"/>
      <sheetName val="PTDM"/>
      <sheetName val="Gia"/>
      <sheetName val="NEW-PANEL"/>
      <sheetName val="DG"/>
      <sheetName val="DON GIA CAN THO"/>
      <sheetName val="gia vt,nc,may"/>
      <sheetName val="Sheet1"/>
    </sheetNames>
    <sheetDataSet>
      <sheetData sheetId="0"/>
      <sheetData sheetId="1"/>
      <sheetData sheetId="2"/>
      <sheetData sheetId="3"/>
      <sheetData sheetId="4" refreshError="1"/>
      <sheetData sheetId="5"/>
      <sheetData sheetId="6"/>
      <sheetData sheetId="7" refreshError="1"/>
      <sheetData sheetId="8"/>
      <sheetData sheetId="9"/>
      <sheetData sheetId="10" refreshError="1">
        <row r="6">
          <cell r="C6" t="str">
            <v>BL10-48</v>
          </cell>
          <cell r="D6" t="str">
            <v>Caùi</v>
          </cell>
          <cell r="E6">
            <v>6000</v>
          </cell>
        </row>
        <row r="7">
          <cell r="C7" t="str">
            <v>BOTDA</v>
          </cell>
          <cell r="D7" t="str">
            <v>Kg</v>
          </cell>
          <cell r="E7">
            <v>320</v>
          </cell>
        </row>
        <row r="8">
          <cell r="C8" t="str">
            <v>BUYDOI</v>
          </cell>
          <cell r="D8" t="str">
            <v>Caùi</v>
          </cell>
          <cell r="E8">
            <v>90000</v>
          </cell>
        </row>
        <row r="9">
          <cell r="C9" t="str">
            <v>BUYDON</v>
          </cell>
          <cell r="D9" t="str">
            <v>Caùi</v>
          </cell>
          <cell r="E9">
            <v>70000</v>
          </cell>
        </row>
        <row r="10">
          <cell r="C10" t="str">
            <v>NABDOI</v>
          </cell>
          <cell r="D10" t="str">
            <v>Caùi</v>
          </cell>
          <cell r="E10">
            <v>56000</v>
          </cell>
        </row>
        <row r="11">
          <cell r="C11" t="str">
            <v>NABDON</v>
          </cell>
          <cell r="D11" t="str">
            <v>Caùi</v>
          </cell>
          <cell r="E11">
            <v>44000</v>
          </cell>
        </row>
        <row r="12">
          <cell r="C12" t="str">
            <v>CAT</v>
          </cell>
          <cell r="D12" t="str">
            <v>M3</v>
          </cell>
          <cell r="E12">
            <v>40026</v>
          </cell>
        </row>
        <row r="13">
          <cell r="C13" t="str">
            <v>CPSD</v>
          </cell>
          <cell r="D13" t="str">
            <v>M3</v>
          </cell>
          <cell r="E13">
            <v>55000</v>
          </cell>
        </row>
        <row r="14">
          <cell r="C14" t="str">
            <v>CUA-B40</v>
          </cell>
          <cell r="D14" t="str">
            <v>M2</v>
          </cell>
          <cell r="E14">
            <v>280000</v>
          </cell>
        </row>
        <row r="15">
          <cell r="C15" t="str">
            <v>GMK70D</v>
          </cell>
          <cell r="D15" t="str">
            <v>Caùi</v>
          </cell>
          <cell r="E15">
            <v>35000</v>
          </cell>
        </row>
        <row r="16">
          <cell r="C16" t="str">
            <v>GMK70N</v>
          </cell>
          <cell r="D16" t="str">
            <v>Caùi</v>
          </cell>
          <cell r="E16">
            <v>25000</v>
          </cell>
        </row>
        <row r="17">
          <cell r="C17" t="str">
            <v>GS-MK</v>
          </cell>
          <cell r="D17" t="str">
            <v>kg</v>
          </cell>
          <cell r="E17">
            <v>9500</v>
          </cell>
        </row>
        <row r="18">
          <cell r="C18" t="str">
            <v>GOVAN</v>
          </cell>
          <cell r="D18" t="str">
            <v>M3</v>
          </cell>
          <cell r="E18">
            <v>2200000</v>
          </cell>
        </row>
        <row r="19">
          <cell r="C19" t="str">
            <v>KEM1MM</v>
          </cell>
          <cell r="D19" t="str">
            <v>Kg</v>
          </cell>
          <cell r="E19">
            <v>6000</v>
          </cell>
        </row>
        <row r="20">
          <cell r="C20" t="str">
            <v>LUOI-B40</v>
          </cell>
          <cell r="D20" t="str">
            <v>M2</v>
          </cell>
          <cell r="E20">
            <v>25000</v>
          </cell>
        </row>
        <row r="21">
          <cell r="C21" t="str">
            <v>OXY</v>
          </cell>
          <cell r="D21" t="str">
            <v>Chai</v>
          </cell>
          <cell r="E21">
            <v>40000</v>
          </cell>
        </row>
        <row r="22">
          <cell r="C22" t="str">
            <v>QUEHAN</v>
          </cell>
          <cell r="D22" t="str">
            <v>Kg</v>
          </cell>
          <cell r="E22">
            <v>9000</v>
          </cell>
        </row>
        <row r="23">
          <cell r="C23" t="str">
            <v>SON-CS</v>
          </cell>
          <cell r="D23" t="str">
            <v>Kg</v>
          </cell>
          <cell r="E23">
            <v>16000</v>
          </cell>
        </row>
        <row r="24">
          <cell r="C24" t="str">
            <v>SOI</v>
          </cell>
          <cell r="D24" t="str">
            <v>Kg</v>
          </cell>
          <cell r="E24">
            <v>600</v>
          </cell>
        </row>
        <row r="25">
          <cell r="C25" t="str">
            <v>THEP-HINH</v>
          </cell>
          <cell r="D25" t="str">
            <v>Kg</v>
          </cell>
          <cell r="E25">
            <v>4700</v>
          </cell>
        </row>
        <row r="26">
          <cell r="C26" t="str">
            <v>THEP-TRON</v>
          </cell>
          <cell r="D26" t="str">
            <v>Kg</v>
          </cell>
          <cell r="E26">
            <v>4450</v>
          </cell>
        </row>
        <row r="27">
          <cell r="C27" t="str">
            <v>THEP-10</v>
          </cell>
          <cell r="D27" t="str">
            <v>Kg</v>
          </cell>
          <cell r="E27">
            <v>4350</v>
          </cell>
        </row>
        <row r="28">
          <cell r="C28" t="str">
            <v>XM</v>
          </cell>
          <cell r="D28" t="str">
            <v>Kg</v>
          </cell>
          <cell r="E28">
            <v>1020</v>
          </cell>
        </row>
        <row r="29">
          <cell r="C29" t="str">
            <v>XM-TR</v>
          </cell>
          <cell r="D29" t="str">
            <v>Kg</v>
          </cell>
          <cell r="E29">
            <v>1900</v>
          </cell>
        </row>
        <row r="30">
          <cell r="C30" t="str">
            <v>XANG</v>
          </cell>
          <cell r="D30" t="str">
            <v>Kg</v>
          </cell>
          <cell r="E30">
            <v>4400</v>
          </cell>
        </row>
        <row r="31">
          <cell r="C31" t="str">
            <v>DINH</v>
          </cell>
          <cell r="D31" t="str">
            <v>Kg</v>
          </cell>
          <cell r="E31">
            <v>6000</v>
          </cell>
        </row>
        <row r="32">
          <cell r="C32" t="str">
            <v>DA-015</v>
          </cell>
          <cell r="D32" t="str">
            <v>M3</v>
          </cell>
          <cell r="E32">
            <v>100000</v>
          </cell>
        </row>
        <row r="33">
          <cell r="C33" t="str">
            <v>DA-05</v>
          </cell>
          <cell r="D33" t="str">
            <v>M3</v>
          </cell>
          <cell r="E33">
            <v>100000</v>
          </cell>
        </row>
        <row r="34">
          <cell r="C34" t="str">
            <v>DA1-2</v>
          </cell>
          <cell r="D34" t="str">
            <v>M3</v>
          </cell>
          <cell r="E34">
            <v>140000</v>
          </cell>
        </row>
        <row r="35">
          <cell r="C35" t="str">
            <v>DA2-4</v>
          </cell>
          <cell r="D35" t="str">
            <v>M3</v>
          </cell>
          <cell r="E35">
            <v>135000</v>
          </cell>
        </row>
        <row r="36">
          <cell r="C36" t="str">
            <v>DA4-6</v>
          </cell>
          <cell r="D36" t="str">
            <v>M3</v>
          </cell>
          <cell r="E36">
            <v>115000</v>
          </cell>
        </row>
        <row r="37">
          <cell r="C37" t="str">
            <v>DHCUON</v>
          </cell>
          <cell r="D37" t="str">
            <v>M2</v>
          </cell>
          <cell r="E37">
            <v>220000</v>
          </cell>
        </row>
        <row r="38">
          <cell r="C38" t="str">
            <v>DAT-DEN</v>
          </cell>
          <cell r="D38" t="str">
            <v>Kg</v>
          </cell>
          <cell r="E38">
            <v>7000</v>
          </cell>
        </row>
        <row r="39">
          <cell r="C39" t="str">
            <v>COC-TRAM</v>
          </cell>
          <cell r="D39" t="str">
            <v>m</v>
          </cell>
          <cell r="E39">
            <v>2750</v>
          </cell>
        </row>
        <row r="40">
          <cell r="C40" t="str">
            <v>CU-TRAM</v>
          </cell>
          <cell r="D40" t="str">
            <v>Caây</v>
          </cell>
          <cell r="E40">
            <v>11000</v>
          </cell>
        </row>
        <row r="41">
          <cell r="C41" t="str">
            <v>DAY-KEM</v>
          </cell>
          <cell r="D41" t="str">
            <v>Kg</v>
          </cell>
          <cell r="E41">
            <v>6000</v>
          </cell>
        </row>
        <row r="42">
          <cell r="C42" t="str">
            <v>GACH-THE</v>
          </cell>
          <cell r="D42" t="str">
            <v>Vieân</v>
          </cell>
          <cell r="E42">
            <v>220</v>
          </cell>
        </row>
        <row r="43">
          <cell r="C43" t="str">
            <v>GB-XM20</v>
          </cell>
          <cell r="D43" t="str">
            <v>Vieân</v>
          </cell>
          <cell r="E43">
            <v>2800</v>
          </cell>
        </row>
        <row r="44">
          <cell r="C44" t="str">
            <v>CERA20X15</v>
          </cell>
          <cell r="D44" t="str">
            <v>Vieân</v>
          </cell>
          <cell r="E44">
            <v>2600</v>
          </cell>
        </row>
        <row r="45">
          <cell r="C45" t="str">
            <v>G-CSAU</v>
          </cell>
          <cell r="D45" t="str">
            <v>M2</v>
          </cell>
          <cell r="E45">
            <v>88000</v>
          </cell>
        </row>
        <row r="46">
          <cell r="C46" t="str">
            <v>GO-VKHUO</v>
          </cell>
          <cell r="D46" t="str">
            <v>m3</v>
          </cell>
          <cell r="E46">
            <v>2200000</v>
          </cell>
        </row>
        <row r="47">
          <cell r="C47" t="str">
            <v>DAN-BT</v>
          </cell>
          <cell r="D47" t="str">
            <v>Caùi</v>
          </cell>
          <cell r="E47">
            <v>28000</v>
          </cell>
        </row>
        <row r="48">
          <cell r="C48" t="str">
            <v>BTNN</v>
          </cell>
          <cell r="D48" t="str">
            <v>Taán</v>
          </cell>
          <cell r="E48">
            <v>320000</v>
          </cell>
        </row>
        <row r="49">
          <cell r="C49" t="str">
            <v>CUI</v>
          </cell>
          <cell r="D49" t="str">
            <v>Ster</v>
          </cell>
          <cell r="E49">
            <v>160000</v>
          </cell>
        </row>
        <row r="50">
          <cell r="C50" t="str">
            <v>MAZUT</v>
          </cell>
          <cell r="D50" t="str">
            <v>Kg</v>
          </cell>
          <cell r="E50">
            <v>3400</v>
          </cell>
        </row>
        <row r="51">
          <cell r="C51" t="str">
            <v>NHUADAC</v>
          </cell>
          <cell r="D51" t="str">
            <v>Kg</v>
          </cell>
          <cell r="E51">
            <v>2450</v>
          </cell>
        </row>
        <row r="52">
          <cell r="C52" t="str">
            <v>NEPGO</v>
          </cell>
          <cell r="D52" t="str">
            <v>m</v>
          </cell>
          <cell r="E52">
            <v>2500</v>
          </cell>
        </row>
        <row r="53">
          <cell r="C53" t="str">
            <v>0X4</v>
          </cell>
          <cell r="D53" t="str">
            <v>m3</v>
          </cell>
          <cell r="E53">
            <v>100000</v>
          </cell>
        </row>
      </sheetData>
      <sheetData sheetId="11" refreshError="1"/>
      <sheetData sheetId="12" refreshError="1"/>
      <sheetData sheetId="13" refreshError="1"/>
      <sheetData sheetId="14" refreshError="1"/>
      <sheetData sheetId="15"/>
      <sheetData sheetId="16" refreshError="1"/>
      <sheetData sheetId="17"/>
      <sheetData sheetId="18"/>
      <sheetData sheetId="19"/>
      <sheetData sheetId="20"/>
      <sheetData sheetId="21"/>
      <sheetData sheetId="22"/>
      <sheetData sheetId="23"/>
      <sheetData sheetId="24" refreshError="1"/>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T1"/>
      <sheetName val="BT 2"/>
      <sheetName val="BT3"/>
      <sheetName val="BT4"/>
      <sheetName val="BT5"/>
      <sheetName val="BT6"/>
      <sheetName val="BT7"/>
      <sheetName val="BT9"/>
      <sheetName val="BT8"/>
      <sheetName val="Bai tap 10"/>
      <sheetName val="on tap 2"/>
      <sheetName val="On tap1"/>
      <sheetName val="00000000"/>
      <sheetName val="XL4Poppy"/>
      <sheetName val="Kiemtra"/>
    </sheetNames>
    <definedNames>
      <definedName name="K_1"/>
      <definedName name="K_2"/>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GDT huu Lung - LS"/>
      <sheetName val="THDT Yen Son"/>
      <sheetName val="D.lg Yen Son"/>
      <sheetName val="THDT Huu Lien"/>
      <sheetName val="D.lg Huu Lien"/>
      <sheetName val="THDT Yen Thinh"/>
      <sheetName val="D.lg Yen Thinh"/>
      <sheetName val="Chi tiet"/>
      <sheetName val="CTBT"/>
      <sheetName val="XL4Poppy"/>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ke"/>
      <sheetName val="FAN1"/>
      <sheetName val="FAN2"/>
      <sheetName val="KH KDOANH04"/>
      <sheetName val="BCAOFANTCHING2004"/>
      <sheetName val="ttoan1"/>
      <sheetName val="TTOAN3"/>
      <sheetName val="FAN3"/>
      <sheetName val="TTOAN2"/>
      <sheetName val="XL4Poppy"/>
      <sheetName val="MTL$-INTER"/>
      <sheetName val="CaMay"/>
      <sheetName val="DGiaTN"/>
      <sheetName val="DGiaT"/>
      <sheetName val="TT"/>
      <sheetName val="KL-TBINW"/>
      <sheetName val="CHITIET VL-NC"/>
      <sheetName val="Don gia III"/>
      <sheetName val="Don gia CT"/>
      <sheetName val="DG_LAP66"/>
      <sheetName val="dmVUA"/>
      <sheetName val="gvl"/>
      <sheetName val="nhap_xuat_ton"/>
      <sheetName val="DANHMUC_DV"/>
      <sheetName val="DANHMUC_HH"/>
      <sheetName val="KHM"/>
      <sheetName val="DANHMUC_NVL"/>
      <sheetName val="DANHMUC_NPL"/>
      <sheetName val="DG-LAP6"/>
      <sheetName val="CHITIET VL-NC-TT1p"/>
      <sheetName val="TONGKE3p"/>
    </sheetNames>
    <sheetDataSet>
      <sheetData sheetId="0" refreshError="1">
        <row r="10">
          <cell r="AD10" t="str">
            <v>BTNN4O</v>
          </cell>
          <cell r="AE10">
            <v>1.3</v>
          </cell>
          <cell r="AF10">
            <v>1.1000000000000001</v>
          </cell>
          <cell r="AG10">
            <v>1</v>
          </cell>
          <cell r="AH10">
            <v>0.2</v>
          </cell>
          <cell r="AJ10">
            <v>0.1</v>
          </cell>
          <cell r="AK10">
            <v>0.5</v>
          </cell>
          <cell r="AL10">
            <v>0</v>
          </cell>
          <cell r="AN10">
            <v>0.8</v>
          </cell>
          <cell r="AO10">
            <v>0.4</v>
          </cell>
          <cell r="AQ10" t="str">
            <v>BTNN 4 oá</v>
          </cell>
          <cell r="AR10" t="str">
            <v>0x4</v>
          </cell>
        </row>
        <row r="12">
          <cell r="AD12" t="str">
            <v>BTNN2O</v>
          </cell>
          <cell r="AE12">
            <v>0.8</v>
          </cell>
          <cell r="AF12">
            <v>0.6</v>
          </cell>
          <cell r="AG12">
            <v>1</v>
          </cell>
          <cell r="AH12">
            <v>0.2</v>
          </cell>
          <cell r="AJ12">
            <v>0.1</v>
          </cell>
          <cell r="AK12">
            <v>0.5</v>
          </cell>
          <cell r="AL12">
            <v>79</v>
          </cell>
          <cell r="AN12">
            <v>0.4</v>
          </cell>
          <cell r="AO12">
            <v>0.4</v>
          </cell>
          <cell r="AQ12" t="str">
            <v>BTNN 2 oáng</v>
          </cell>
          <cell r="AR12" t="str">
            <v>0x4</v>
          </cell>
        </row>
        <row r="14">
          <cell r="AD14" t="str">
            <v>BTNN1O</v>
          </cell>
          <cell r="AE14">
            <v>0.6</v>
          </cell>
          <cell r="AF14">
            <v>0.4</v>
          </cell>
          <cell r="AG14">
            <v>1</v>
          </cell>
          <cell r="AH14">
            <v>0.2</v>
          </cell>
          <cell r="AJ14">
            <v>0.1</v>
          </cell>
          <cell r="AK14">
            <v>0.5</v>
          </cell>
          <cell r="AL14">
            <v>421.00000000000006</v>
          </cell>
          <cell r="AN14">
            <v>0.2</v>
          </cell>
          <cell r="AO14">
            <v>0.4</v>
          </cell>
          <cell r="AQ14" t="str">
            <v>BTNN 1oáng</v>
          </cell>
          <cell r="AR14" t="str">
            <v>0x4</v>
          </cell>
        </row>
        <row r="16">
          <cell r="AD16" t="str">
            <v>BTNN1OD</v>
          </cell>
          <cell r="AE16">
            <v>0.6</v>
          </cell>
          <cell r="AF16">
            <v>0.4</v>
          </cell>
          <cell r="AG16">
            <v>1</v>
          </cell>
          <cell r="AH16">
            <v>0.2</v>
          </cell>
          <cell r="AJ16">
            <v>0.1</v>
          </cell>
          <cell r="AK16">
            <v>0.5</v>
          </cell>
          <cell r="AL16">
            <v>17</v>
          </cell>
          <cell r="AN16">
            <v>0.2</v>
          </cell>
          <cell r="AO16">
            <v>0.4</v>
          </cell>
          <cell r="AQ16" t="str">
            <v>BTNN 1oáng</v>
          </cell>
          <cell r="AR16" t="str">
            <v>0x4</v>
          </cell>
        </row>
        <row r="18">
          <cell r="AD18" t="str">
            <v>BTNN2D</v>
          </cell>
          <cell r="AE18">
            <v>1.45</v>
          </cell>
          <cell r="AF18">
            <v>1.25</v>
          </cell>
          <cell r="AG18">
            <v>1</v>
          </cell>
          <cell r="AH18">
            <v>0.2</v>
          </cell>
          <cell r="AJ18">
            <v>0.1</v>
          </cell>
          <cell r="AK18">
            <v>0.5</v>
          </cell>
          <cell r="AL18">
            <v>244</v>
          </cell>
          <cell r="AN18">
            <v>0.4</v>
          </cell>
          <cell r="AO18">
            <v>0.4</v>
          </cell>
          <cell r="AQ18" t="str">
            <v>BTNN 2sôïi</v>
          </cell>
          <cell r="AR18" t="str">
            <v>0x4</v>
          </cell>
        </row>
        <row r="20">
          <cell r="AD20" t="str">
            <v>BTNN1D</v>
          </cell>
          <cell r="AE20">
            <v>0.75</v>
          </cell>
          <cell r="AF20">
            <v>0.55000000000000004</v>
          </cell>
          <cell r="AG20">
            <v>1</v>
          </cell>
          <cell r="AH20">
            <v>0.2</v>
          </cell>
          <cell r="AJ20">
            <v>0.1</v>
          </cell>
          <cell r="AK20">
            <v>0.5</v>
          </cell>
          <cell r="AL20">
            <v>630.5</v>
          </cell>
          <cell r="AN20">
            <v>0.2</v>
          </cell>
          <cell r="AO20">
            <v>0.4</v>
          </cell>
          <cell r="AQ20" t="str">
            <v>BTNN 1sôïi</v>
          </cell>
          <cell r="AR20" t="str">
            <v>0x4</v>
          </cell>
        </row>
        <row r="22">
          <cell r="AD22" t="str">
            <v>BTNN2</v>
          </cell>
          <cell r="AE22">
            <v>0.75</v>
          </cell>
          <cell r="AF22">
            <v>0.55000000000000004</v>
          </cell>
          <cell r="AG22">
            <v>1</v>
          </cell>
          <cell r="AH22">
            <v>0.2</v>
          </cell>
          <cell r="AJ22">
            <v>0.1</v>
          </cell>
          <cell r="AK22">
            <v>0.5</v>
          </cell>
          <cell r="AL22">
            <v>304</v>
          </cell>
          <cell r="AN22">
            <v>0.4</v>
          </cell>
          <cell r="AO22">
            <v>0.4</v>
          </cell>
          <cell r="AQ22" t="str">
            <v>BTNN 2sôïi</v>
          </cell>
          <cell r="AR22" t="str">
            <v>0x4</v>
          </cell>
        </row>
        <row r="24">
          <cell r="AD24" t="str">
            <v>BTNN1</v>
          </cell>
          <cell r="AE24">
            <v>0.6</v>
          </cell>
          <cell r="AF24">
            <v>0.4</v>
          </cell>
          <cell r="AG24">
            <v>1</v>
          </cell>
          <cell r="AH24">
            <v>0.2</v>
          </cell>
          <cell r="AJ24">
            <v>0.1</v>
          </cell>
          <cell r="AL24">
            <v>1436.4</v>
          </cell>
          <cell r="AN24">
            <v>0.2</v>
          </cell>
          <cell r="AO24">
            <v>0.4</v>
          </cell>
          <cell r="AQ24" t="str">
            <v>BTNN 1sôïi</v>
          </cell>
          <cell r="AR24" t="str">
            <v>0x4</v>
          </cell>
        </row>
        <row r="26">
          <cell r="AD26" t="str">
            <v>BTCL3O</v>
          </cell>
          <cell r="AE26">
            <v>1.05</v>
          </cell>
          <cell r="AF26">
            <v>0.85</v>
          </cell>
          <cell r="AG26">
            <v>1</v>
          </cell>
          <cell r="AH26">
            <v>0.2</v>
          </cell>
          <cell r="AI26">
            <v>0.12</v>
          </cell>
          <cell r="AJ26">
            <v>0.12</v>
          </cell>
          <cell r="AL26">
            <v>5</v>
          </cell>
          <cell r="AN26">
            <v>0.6</v>
          </cell>
          <cell r="AO26">
            <v>0.4</v>
          </cell>
          <cell r="AQ26" t="str">
            <v>BTCL 3oáng</v>
          </cell>
          <cell r="AR26" t="str">
            <v>0x4</v>
          </cell>
        </row>
        <row r="28">
          <cell r="AD28" t="str">
            <v>BTCL2O</v>
          </cell>
          <cell r="AE28">
            <v>0.8</v>
          </cell>
          <cell r="AF28">
            <v>0.6</v>
          </cell>
          <cell r="AG28">
            <v>1</v>
          </cell>
          <cell r="AH28">
            <v>0.2</v>
          </cell>
          <cell r="AI28">
            <v>0.12</v>
          </cell>
          <cell r="AJ28">
            <v>0.12</v>
          </cell>
          <cell r="AL28">
            <v>0</v>
          </cell>
          <cell r="AN28">
            <v>0.4</v>
          </cell>
          <cell r="AO28">
            <v>0.4</v>
          </cell>
          <cell r="AQ28" t="str">
            <v>BTCL 2oáng</v>
          </cell>
          <cell r="AR28" t="str">
            <v>0x4</v>
          </cell>
        </row>
        <row r="30">
          <cell r="AD30" t="str">
            <v>BCLT4</v>
          </cell>
          <cell r="AE30">
            <v>1.45</v>
          </cell>
          <cell r="AF30">
            <v>1.25</v>
          </cell>
          <cell r="AG30">
            <v>1</v>
          </cell>
          <cell r="AH30">
            <v>0.2</v>
          </cell>
          <cell r="AI30">
            <v>0.12</v>
          </cell>
          <cell r="AJ30">
            <v>0.12</v>
          </cell>
          <cell r="AK30">
            <v>0.52</v>
          </cell>
          <cell r="AL30">
            <v>0</v>
          </cell>
          <cell r="AN30">
            <v>0.8</v>
          </cell>
          <cell r="AO30">
            <v>0.4</v>
          </cell>
          <cell r="AQ30" t="str">
            <v>BTCL Traïm4s</v>
          </cell>
          <cell r="AR30" t="str">
            <v>0x4</v>
          </cell>
        </row>
        <row r="32">
          <cell r="AD32" t="str">
            <v>BCLT3</v>
          </cell>
          <cell r="AE32">
            <v>1.1000000000000001</v>
          </cell>
          <cell r="AF32">
            <v>0.9</v>
          </cell>
          <cell r="AG32">
            <v>1</v>
          </cell>
          <cell r="AH32">
            <v>0.2</v>
          </cell>
          <cell r="AI32">
            <v>0.12</v>
          </cell>
          <cell r="AJ32">
            <v>0.12</v>
          </cell>
          <cell r="AK32">
            <v>0.52</v>
          </cell>
          <cell r="AL32">
            <v>3</v>
          </cell>
          <cell r="AN32">
            <v>0.6</v>
          </cell>
          <cell r="AO32">
            <v>0.4</v>
          </cell>
          <cell r="AQ32" t="str">
            <v>BTCL Traïm3s</v>
          </cell>
          <cell r="AR32" t="str">
            <v>0x4</v>
          </cell>
        </row>
        <row r="34">
          <cell r="AD34" t="str">
            <v>BTCL2</v>
          </cell>
          <cell r="AE34">
            <v>0.75</v>
          </cell>
          <cell r="AF34">
            <v>0.55000000000000004</v>
          </cell>
          <cell r="AG34">
            <v>1</v>
          </cell>
          <cell r="AH34">
            <v>0.2</v>
          </cell>
          <cell r="AI34">
            <v>0.12</v>
          </cell>
          <cell r="AJ34">
            <v>0.12</v>
          </cell>
          <cell r="AK34">
            <v>0.52</v>
          </cell>
          <cell r="AL34">
            <v>0</v>
          </cell>
          <cell r="AN34">
            <v>0.4</v>
          </cell>
          <cell r="AO34">
            <v>0.4</v>
          </cell>
          <cell r="AQ34" t="str">
            <v>BTCL 2sôïi</v>
          </cell>
          <cell r="AR34" t="str">
            <v>0x4</v>
          </cell>
        </row>
        <row r="36">
          <cell r="AD36" t="str">
            <v>BCLT2</v>
          </cell>
          <cell r="AE36">
            <v>0.75</v>
          </cell>
          <cell r="AF36">
            <v>0.55000000000000004</v>
          </cell>
          <cell r="AG36">
            <v>1</v>
          </cell>
          <cell r="AH36">
            <v>0.2</v>
          </cell>
          <cell r="AI36">
            <v>0.12</v>
          </cell>
          <cell r="AJ36">
            <v>0.12</v>
          </cell>
          <cell r="AK36">
            <v>0.52</v>
          </cell>
          <cell r="AL36">
            <v>24</v>
          </cell>
          <cell r="AN36">
            <v>0.4</v>
          </cell>
          <cell r="AO36">
            <v>0.4</v>
          </cell>
          <cell r="AQ36" t="str">
            <v>BTCL Traïm2s</v>
          </cell>
          <cell r="AR36" t="str">
            <v>0x4</v>
          </cell>
        </row>
        <row r="38">
          <cell r="AD38" t="str">
            <v>BTCL1O</v>
          </cell>
          <cell r="AE38">
            <v>0.6</v>
          </cell>
          <cell r="AF38">
            <v>0.4</v>
          </cell>
          <cell r="AG38">
            <v>1</v>
          </cell>
          <cell r="AH38">
            <v>0.2</v>
          </cell>
          <cell r="AI38">
            <v>0.12</v>
          </cell>
          <cell r="AJ38">
            <v>0.12</v>
          </cell>
          <cell r="AK38">
            <v>0.52</v>
          </cell>
          <cell r="AL38">
            <v>63.3</v>
          </cell>
          <cell r="AN38">
            <v>0.2</v>
          </cell>
          <cell r="AO38">
            <v>0.4</v>
          </cell>
          <cell r="AQ38" t="str">
            <v>BTCL 1oá</v>
          </cell>
          <cell r="AR38" t="str">
            <v>0x4</v>
          </cell>
        </row>
        <row r="40">
          <cell r="AD40" t="str">
            <v>BCLT1</v>
          </cell>
          <cell r="AE40">
            <v>0.6</v>
          </cell>
          <cell r="AF40">
            <v>0.4</v>
          </cell>
          <cell r="AG40">
            <v>1</v>
          </cell>
          <cell r="AH40">
            <v>0.2</v>
          </cell>
          <cell r="AI40">
            <v>0.12</v>
          </cell>
          <cell r="AJ40">
            <v>0.12</v>
          </cell>
          <cell r="AK40">
            <v>0.52</v>
          </cell>
          <cell r="AL40">
            <v>21</v>
          </cell>
          <cell r="AN40">
            <v>0.2</v>
          </cell>
          <cell r="AO40">
            <v>0.4</v>
          </cell>
          <cell r="AQ40" t="str">
            <v>BTCL Traïm1S</v>
          </cell>
          <cell r="AR40" t="str">
            <v>0x4</v>
          </cell>
        </row>
        <row r="42">
          <cell r="AD42" t="str">
            <v>BTCL1</v>
          </cell>
          <cell r="AE42">
            <v>0.6</v>
          </cell>
          <cell r="AF42">
            <v>0.4</v>
          </cell>
          <cell r="AG42">
            <v>1</v>
          </cell>
          <cell r="AH42">
            <v>0.2</v>
          </cell>
          <cell r="AI42">
            <v>0.12</v>
          </cell>
          <cell r="AJ42">
            <v>0.12</v>
          </cell>
          <cell r="AK42">
            <v>0.52</v>
          </cell>
          <cell r="AL42">
            <v>0</v>
          </cell>
          <cell r="AN42">
            <v>0.2</v>
          </cell>
          <cell r="AO42">
            <v>0.4</v>
          </cell>
          <cell r="AQ42" t="str">
            <v>BTCL 1S</v>
          </cell>
          <cell r="AR42" t="str">
            <v>0x4</v>
          </cell>
        </row>
        <row r="44">
          <cell r="AD44" t="str">
            <v>BT3</v>
          </cell>
          <cell r="AE44">
            <v>1.1000000000000001</v>
          </cell>
          <cell r="AF44">
            <v>0.9</v>
          </cell>
          <cell r="AG44">
            <v>1</v>
          </cell>
          <cell r="AH44">
            <v>0.2</v>
          </cell>
          <cell r="AI44">
            <v>0.06</v>
          </cell>
          <cell r="AJ44">
            <v>0.06</v>
          </cell>
          <cell r="AK44">
            <v>0.5</v>
          </cell>
          <cell r="AL44">
            <v>0</v>
          </cell>
          <cell r="AM44">
            <v>0.26</v>
          </cell>
          <cell r="AN44">
            <v>0.6</v>
          </cell>
          <cell r="AO44">
            <v>0.2</v>
          </cell>
          <cell r="AQ44" t="str">
            <v>BT ñaù 1x2 3s</v>
          </cell>
          <cell r="AR44" t="str">
            <v>4x6</v>
          </cell>
        </row>
        <row r="46">
          <cell r="AD46" t="str">
            <v>BT2</v>
          </cell>
          <cell r="AE46">
            <v>0.75</v>
          </cell>
          <cell r="AF46">
            <v>0.55000000000000004</v>
          </cell>
          <cell r="AG46">
            <v>1</v>
          </cell>
          <cell r="AH46">
            <v>0.2</v>
          </cell>
          <cell r="AI46">
            <v>0.06</v>
          </cell>
          <cell r="AJ46">
            <v>0.06</v>
          </cell>
          <cell r="AK46">
            <v>0.5</v>
          </cell>
          <cell r="AL46">
            <v>58</v>
          </cell>
          <cell r="AM46">
            <v>0.26</v>
          </cell>
          <cell r="AN46">
            <v>0.4</v>
          </cell>
          <cell r="AO46">
            <v>0.2</v>
          </cell>
          <cell r="AQ46" t="str">
            <v>BT ñaù 1x2 2s</v>
          </cell>
          <cell r="AR46" t="str">
            <v>4x6</v>
          </cell>
        </row>
        <row r="48">
          <cell r="AD48" t="str">
            <v>BT1</v>
          </cell>
          <cell r="AE48">
            <v>0.6</v>
          </cell>
          <cell r="AF48">
            <v>0.4</v>
          </cell>
          <cell r="AG48">
            <v>1</v>
          </cell>
          <cell r="AH48">
            <v>0.2</v>
          </cell>
          <cell r="AI48">
            <v>0.06</v>
          </cell>
          <cell r="AJ48">
            <v>0.06</v>
          </cell>
          <cell r="AK48">
            <v>0.5</v>
          </cell>
          <cell r="AL48">
            <v>615</v>
          </cell>
          <cell r="AM48">
            <v>0.26</v>
          </cell>
          <cell r="AN48">
            <v>0.2</v>
          </cell>
          <cell r="AO48">
            <v>0.2</v>
          </cell>
          <cell r="AQ48" t="str">
            <v>BT ñaù 1x2 1s</v>
          </cell>
          <cell r="AR48" t="str">
            <v>4x6</v>
          </cell>
        </row>
        <row r="50">
          <cell r="AD50" t="str">
            <v>CS2O</v>
          </cell>
          <cell r="AE50">
            <v>0.8</v>
          </cell>
          <cell r="AF50">
            <v>0.6</v>
          </cell>
          <cell r="AG50">
            <v>1</v>
          </cell>
          <cell r="AH50">
            <v>0.2</v>
          </cell>
          <cell r="AI50">
            <v>0.05</v>
          </cell>
          <cell r="AJ50">
            <v>0.05</v>
          </cell>
          <cell r="AK50">
            <v>0.5</v>
          </cell>
          <cell r="AL50">
            <v>0</v>
          </cell>
          <cell r="AM50">
            <v>0.33</v>
          </cell>
          <cell r="AN50">
            <v>0.4</v>
          </cell>
          <cell r="AO50">
            <v>0.2</v>
          </cell>
          <cell r="AQ50" t="str">
            <v>Gaïch Csaâu2oá</v>
          </cell>
          <cell r="AR50" t="str">
            <v>4x6</v>
          </cell>
        </row>
        <row r="52">
          <cell r="AD52" t="str">
            <v>CS2</v>
          </cell>
          <cell r="AE52">
            <v>0.75</v>
          </cell>
          <cell r="AF52">
            <v>0.55000000000000004</v>
          </cell>
          <cell r="AG52">
            <v>1</v>
          </cell>
          <cell r="AH52">
            <v>0.2</v>
          </cell>
          <cell r="AI52">
            <v>0.05</v>
          </cell>
          <cell r="AJ52">
            <v>0.05</v>
          </cell>
          <cell r="AK52">
            <v>0.5</v>
          </cell>
          <cell r="AL52">
            <v>0</v>
          </cell>
          <cell r="AM52">
            <v>0.33</v>
          </cell>
          <cell r="AN52">
            <v>0.4</v>
          </cell>
          <cell r="AO52">
            <v>0.2</v>
          </cell>
          <cell r="AQ52" t="str">
            <v>Gaïch Csaâu2s</v>
          </cell>
          <cell r="AR52" t="str">
            <v>4x6</v>
          </cell>
        </row>
        <row r="54">
          <cell r="AD54" t="str">
            <v>CS1O</v>
          </cell>
          <cell r="AE54">
            <v>0.6</v>
          </cell>
          <cell r="AF54">
            <v>0.4</v>
          </cell>
          <cell r="AG54">
            <v>1</v>
          </cell>
          <cell r="AH54">
            <v>0.2</v>
          </cell>
          <cell r="AI54">
            <v>0.05</v>
          </cell>
          <cell r="AJ54">
            <v>0.05</v>
          </cell>
          <cell r="AK54">
            <v>0.5</v>
          </cell>
          <cell r="AL54">
            <v>0</v>
          </cell>
          <cell r="AM54">
            <v>0.33</v>
          </cell>
          <cell r="AN54">
            <v>0.2</v>
          </cell>
          <cell r="AO54">
            <v>0.2</v>
          </cell>
          <cell r="AQ54" t="str">
            <v>Gaïch Csaâu1oá</v>
          </cell>
          <cell r="AR54" t="str">
            <v>4x6</v>
          </cell>
        </row>
        <row r="56">
          <cell r="AD56" t="str">
            <v>CS1</v>
          </cell>
          <cell r="AE56">
            <v>0.6</v>
          </cell>
          <cell r="AF56">
            <v>0.4</v>
          </cell>
          <cell r="AG56">
            <v>1</v>
          </cell>
          <cell r="AH56">
            <v>0.2</v>
          </cell>
          <cell r="AI56">
            <v>0.05</v>
          </cell>
          <cell r="AJ56">
            <v>0.05</v>
          </cell>
          <cell r="AK56">
            <v>0.5</v>
          </cell>
          <cell r="AL56">
            <v>0</v>
          </cell>
          <cell r="AM56">
            <v>0.33</v>
          </cell>
          <cell r="AN56">
            <v>0.2</v>
          </cell>
          <cell r="AO56">
            <v>0.2</v>
          </cell>
          <cell r="AQ56" t="str">
            <v>Gaïch Csaâu1s</v>
          </cell>
          <cell r="AR56" t="str">
            <v>4x6</v>
          </cell>
        </row>
        <row r="58">
          <cell r="AD58" t="str">
            <v>SR2O</v>
          </cell>
          <cell r="AE58">
            <v>0.8</v>
          </cell>
          <cell r="AF58">
            <v>0.6</v>
          </cell>
          <cell r="AG58">
            <v>1</v>
          </cell>
          <cell r="AH58">
            <v>0.2</v>
          </cell>
          <cell r="AI58">
            <v>0.05</v>
          </cell>
          <cell r="AJ58">
            <v>0.05</v>
          </cell>
          <cell r="AK58">
            <v>0.5</v>
          </cell>
          <cell r="AL58">
            <v>0</v>
          </cell>
          <cell r="AM58">
            <v>0.27</v>
          </cell>
          <cell r="AN58">
            <v>0.4</v>
          </cell>
          <cell r="AO58">
            <v>0.2</v>
          </cell>
          <cell r="AQ58" t="str">
            <v>Soûi röûa 2oá</v>
          </cell>
          <cell r="AR58" t="str">
            <v>4x6</v>
          </cell>
        </row>
        <row r="60">
          <cell r="AD60" t="str">
            <v>SR1O</v>
          </cell>
          <cell r="AE60">
            <v>0.6</v>
          </cell>
          <cell r="AF60">
            <v>0.4</v>
          </cell>
          <cell r="AG60">
            <v>1</v>
          </cell>
          <cell r="AH60">
            <v>0.2</v>
          </cell>
          <cell r="AI60">
            <v>0.05</v>
          </cell>
          <cell r="AJ60">
            <v>0.05</v>
          </cell>
          <cell r="AK60">
            <v>0.5</v>
          </cell>
          <cell r="AL60">
            <v>0</v>
          </cell>
          <cell r="AM60">
            <v>0.27</v>
          </cell>
          <cell r="AN60">
            <v>0.2</v>
          </cell>
          <cell r="AO60">
            <v>0.2</v>
          </cell>
          <cell r="AQ60" t="str">
            <v>Soûi röûa 1oá</v>
          </cell>
          <cell r="AR60" t="str">
            <v>4x6</v>
          </cell>
        </row>
        <row r="62">
          <cell r="AD62" t="str">
            <v>SR2</v>
          </cell>
          <cell r="AE62">
            <v>0.75</v>
          </cell>
          <cell r="AF62">
            <v>0.55000000000000004</v>
          </cell>
          <cell r="AG62">
            <v>1</v>
          </cell>
          <cell r="AH62">
            <v>0.2</v>
          </cell>
          <cell r="AI62">
            <v>0.05</v>
          </cell>
          <cell r="AJ62">
            <v>0.05</v>
          </cell>
          <cell r="AK62">
            <v>0.5</v>
          </cell>
          <cell r="AL62">
            <v>0</v>
          </cell>
          <cell r="AM62">
            <v>0.27</v>
          </cell>
          <cell r="AN62">
            <v>0.4</v>
          </cell>
          <cell r="AO62">
            <v>0.2</v>
          </cell>
          <cell r="AQ62" t="str">
            <v>Soûi röûa 2s</v>
          </cell>
          <cell r="AR62" t="str">
            <v>4x6</v>
          </cell>
        </row>
        <row r="64">
          <cell r="AD64" t="str">
            <v>SR1</v>
          </cell>
          <cell r="AE64">
            <v>0.6</v>
          </cell>
          <cell r="AF64">
            <v>0.4</v>
          </cell>
          <cell r="AG64">
            <v>1</v>
          </cell>
          <cell r="AH64">
            <v>0.2</v>
          </cell>
          <cell r="AI64">
            <v>0.05</v>
          </cell>
          <cell r="AJ64">
            <v>0.05</v>
          </cell>
          <cell r="AK64">
            <v>0.5</v>
          </cell>
          <cell r="AL64">
            <v>19.699999999999989</v>
          </cell>
          <cell r="AM64">
            <v>0.27</v>
          </cell>
          <cell r="AN64">
            <v>0.2</v>
          </cell>
          <cell r="AO64">
            <v>0.2</v>
          </cell>
          <cell r="AQ64" t="str">
            <v>Soûi röûa 1s</v>
          </cell>
          <cell r="AR64" t="str">
            <v>4x6</v>
          </cell>
        </row>
        <row r="66">
          <cell r="AD66" t="str">
            <v>GB2O</v>
          </cell>
          <cell r="AE66">
            <v>0.8</v>
          </cell>
          <cell r="AF66">
            <v>0.6</v>
          </cell>
          <cell r="AG66">
            <v>1</v>
          </cell>
          <cell r="AH66">
            <v>0.2</v>
          </cell>
          <cell r="AI66">
            <v>0.05</v>
          </cell>
          <cell r="AJ66">
            <v>0.05</v>
          </cell>
          <cell r="AK66">
            <v>0.5</v>
          </cell>
          <cell r="AL66">
            <v>0</v>
          </cell>
          <cell r="AM66">
            <v>0.29000000000000004</v>
          </cell>
          <cell r="AN66">
            <v>0.4</v>
          </cell>
          <cell r="AO66">
            <v>0.2</v>
          </cell>
          <cell r="AQ66" t="str">
            <v>Gaïch XM 2oá</v>
          </cell>
          <cell r="AR66" t="str">
            <v>4x6</v>
          </cell>
        </row>
        <row r="68">
          <cell r="AD68" t="str">
            <v>GB1O</v>
          </cell>
          <cell r="AE68">
            <v>0.6</v>
          </cell>
          <cell r="AF68">
            <v>0.4</v>
          </cell>
          <cell r="AG68">
            <v>1</v>
          </cell>
          <cell r="AH68">
            <v>0.2</v>
          </cell>
          <cell r="AI68">
            <v>0.05</v>
          </cell>
          <cell r="AJ68">
            <v>0.05</v>
          </cell>
          <cell r="AK68">
            <v>0.5</v>
          </cell>
          <cell r="AL68">
            <v>21</v>
          </cell>
          <cell r="AM68">
            <v>0.29000000000000004</v>
          </cell>
          <cell r="AN68">
            <v>0.2</v>
          </cell>
          <cell r="AO68">
            <v>0.2</v>
          </cell>
          <cell r="AQ68" t="str">
            <v>Gaïch XM 1oá</v>
          </cell>
          <cell r="AR68" t="str">
            <v>4x6</v>
          </cell>
        </row>
        <row r="70">
          <cell r="AD70" t="str">
            <v>GB3</v>
          </cell>
          <cell r="AE70">
            <v>1.1000000000000001</v>
          </cell>
          <cell r="AF70">
            <v>0.9</v>
          </cell>
          <cell r="AG70">
            <v>1</v>
          </cell>
          <cell r="AH70">
            <v>0.2</v>
          </cell>
          <cell r="AI70">
            <v>0.05</v>
          </cell>
          <cell r="AJ70">
            <v>0.05</v>
          </cell>
          <cell r="AK70">
            <v>0.5</v>
          </cell>
          <cell r="AL70">
            <v>91</v>
          </cell>
          <cell r="AM70">
            <v>0.29000000000000004</v>
          </cell>
          <cell r="AN70">
            <v>0.6</v>
          </cell>
          <cell r="AO70">
            <v>0.2</v>
          </cell>
          <cell r="AQ70" t="str">
            <v>Gaïch XM 3s</v>
          </cell>
          <cell r="AR70" t="str">
            <v>4x6</v>
          </cell>
        </row>
        <row r="72">
          <cell r="AD72" t="str">
            <v>GB2</v>
          </cell>
          <cell r="AE72">
            <v>0.75</v>
          </cell>
          <cell r="AF72">
            <v>0.55000000000000004</v>
          </cell>
          <cell r="AG72">
            <v>1</v>
          </cell>
          <cell r="AH72">
            <v>0.2</v>
          </cell>
          <cell r="AI72">
            <v>0.05</v>
          </cell>
          <cell r="AJ72">
            <v>0.05</v>
          </cell>
          <cell r="AK72">
            <v>0.5</v>
          </cell>
          <cell r="AL72">
            <v>256</v>
          </cell>
          <cell r="AM72">
            <v>0.29000000000000004</v>
          </cell>
          <cell r="AN72">
            <v>0.4</v>
          </cell>
          <cell r="AO72">
            <v>0.2</v>
          </cell>
          <cell r="AQ72" t="str">
            <v>Gaïch XM 2s</v>
          </cell>
          <cell r="AR72" t="str">
            <v>4x6</v>
          </cell>
        </row>
        <row r="74">
          <cell r="AD74" t="str">
            <v>GB1</v>
          </cell>
          <cell r="AE74">
            <v>0.6</v>
          </cell>
          <cell r="AF74">
            <v>0.4</v>
          </cell>
          <cell r="AG74">
            <v>1</v>
          </cell>
          <cell r="AH74">
            <v>0.2</v>
          </cell>
          <cell r="AI74">
            <v>0.05</v>
          </cell>
          <cell r="AJ74">
            <v>0.05</v>
          </cell>
          <cell r="AK74">
            <v>0.5</v>
          </cell>
          <cell r="AL74">
            <v>1419.5</v>
          </cell>
          <cell r="AM74">
            <v>0.29000000000000004</v>
          </cell>
          <cell r="AN74">
            <v>0.2</v>
          </cell>
          <cell r="AO74">
            <v>0.2</v>
          </cell>
          <cell r="AQ74" t="str">
            <v>Gaïch XM 1s</v>
          </cell>
          <cell r="AR74" t="str">
            <v>4x6</v>
          </cell>
        </row>
        <row r="76">
          <cell r="AD76" t="str">
            <v>CERAMIC2O</v>
          </cell>
          <cell r="AE76">
            <v>0.8</v>
          </cell>
          <cell r="AF76">
            <v>0.6</v>
          </cell>
          <cell r="AG76">
            <v>1</v>
          </cell>
          <cell r="AH76">
            <v>0.2</v>
          </cell>
          <cell r="AI76">
            <v>0.05</v>
          </cell>
          <cell r="AJ76">
            <v>0.05</v>
          </cell>
          <cell r="AK76">
            <v>0.5</v>
          </cell>
          <cell r="AL76">
            <v>0</v>
          </cell>
          <cell r="AM76">
            <v>0.29000000000000004</v>
          </cell>
          <cell r="AN76">
            <v>0.4</v>
          </cell>
          <cell r="AO76">
            <v>0.2</v>
          </cell>
          <cell r="AQ76" t="str">
            <v>Ceramic 2oá</v>
          </cell>
          <cell r="AR76" t="str">
            <v>4x6</v>
          </cell>
        </row>
        <row r="78">
          <cell r="AD78" t="str">
            <v>CERAMIC1</v>
          </cell>
          <cell r="AE78">
            <v>0.6</v>
          </cell>
          <cell r="AF78">
            <v>0.4</v>
          </cell>
          <cell r="AG78">
            <v>1</v>
          </cell>
          <cell r="AH78">
            <v>0.2</v>
          </cell>
          <cell r="AI78">
            <v>0.05</v>
          </cell>
          <cell r="AJ78">
            <v>0.05</v>
          </cell>
          <cell r="AK78">
            <v>0.5</v>
          </cell>
          <cell r="AL78">
            <v>8</v>
          </cell>
          <cell r="AM78">
            <v>0.29000000000000004</v>
          </cell>
          <cell r="AN78">
            <v>0.2</v>
          </cell>
          <cell r="AO78">
            <v>0.2</v>
          </cell>
          <cell r="AQ78" t="str">
            <v>Ceramic 1s</v>
          </cell>
          <cell r="AR78" t="str">
            <v>4x6</v>
          </cell>
        </row>
        <row r="80">
          <cell r="AD80" t="str">
            <v>CVIEN1</v>
          </cell>
          <cell r="AE80">
            <v>0.6</v>
          </cell>
          <cell r="AF80">
            <v>0.4</v>
          </cell>
          <cell r="AG80">
            <v>1</v>
          </cell>
          <cell r="AH80">
            <v>0.2</v>
          </cell>
          <cell r="AI80">
            <v>0.05</v>
          </cell>
          <cell r="AJ80">
            <v>0.05</v>
          </cell>
          <cell r="AK80">
            <v>0.5</v>
          </cell>
          <cell r="AL80">
            <v>3</v>
          </cell>
          <cell r="AM80">
            <v>0.29000000000000004</v>
          </cell>
          <cell r="AN80">
            <v>0.2</v>
          </cell>
          <cell r="AO80">
            <v>0.2</v>
          </cell>
          <cell r="AQ80" t="str">
            <v>Coâng vieân 1s</v>
          </cell>
          <cell r="AR80" t="str">
            <v>4x6</v>
          </cell>
        </row>
        <row r="82">
          <cell r="AD82" t="str">
            <v>DA2</v>
          </cell>
          <cell r="AE82">
            <v>0.7</v>
          </cell>
          <cell r="AF82">
            <v>0.55000000000000004</v>
          </cell>
          <cell r="AG82">
            <v>1</v>
          </cell>
          <cell r="AH82">
            <v>0.15</v>
          </cell>
          <cell r="AI82">
            <v>0.05</v>
          </cell>
          <cell r="AJ82">
            <v>0.05</v>
          </cell>
          <cell r="AK82">
            <v>0.5</v>
          </cell>
          <cell r="AL82">
            <v>2</v>
          </cell>
          <cell r="AM82">
            <v>0.29000000000000004</v>
          </cell>
          <cell r="AN82">
            <v>0.4</v>
          </cell>
          <cell r="AO82">
            <v>0.2</v>
          </cell>
          <cell r="AQ82" t="str">
            <v>Ñaù  2sôïi</v>
          </cell>
          <cell r="AR82" t="str">
            <v>4x6</v>
          </cell>
        </row>
        <row r="84">
          <cell r="AD84" t="str">
            <v>DA1</v>
          </cell>
          <cell r="AE84">
            <v>0.6</v>
          </cell>
          <cell r="AF84">
            <v>0.4</v>
          </cell>
          <cell r="AG84">
            <v>1</v>
          </cell>
          <cell r="AH84">
            <v>0.2</v>
          </cell>
          <cell r="AI84">
            <v>0.05</v>
          </cell>
          <cell r="AJ84">
            <v>0.05</v>
          </cell>
          <cell r="AK84">
            <v>0.5</v>
          </cell>
          <cell r="AL84">
            <v>912.1</v>
          </cell>
          <cell r="AM84">
            <v>0.29000000000000004</v>
          </cell>
          <cell r="AN84">
            <v>0.2</v>
          </cell>
          <cell r="AO84">
            <v>0.2</v>
          </cell>
          <cell r="AQ84" t="str">
            <v>Ñaù  1s</v>
          </cell>
          <cell r="AR84" t="str">
            <v>4x6</v>
          </cell>
        </row>
        <row r="86">
          <cell r="AL86">
            <v>6653.5</v>
          </cell>
        </row>
        <row r="88">
          <cell r="AD88" t="str">
            <v>HAM</v>
          </cell>
          <cell r="AE88">
            <v>1.4</v>
          </cell>
          <cell r="AF88">
            <v>1.4</v>
          </cell>
          <cell r="AG88">
            <v>1.1000000000000001</v>
          </cell>
          <cell r="AH88">
            <v>0</v>
          </cell>
          <cell r="AI88">
            <v>0.05</v>
          </cell>
          <cell r="AJ88">
            <v>0.1</v>
          </cell>
          <cell r="AK88">
            <v>0.5</v>
          </cell>
          <cell r="AL88">
            <v>14</v>
          </cell>
          <cell r="AM88">
            <v>0.26</v>
          </cell>
          <cell r="AO88">
            <v>0.2</v>
          </cell>
          <cell r="AQ88" t="str">
            <v>Haàm caùp</v>
          </cell>
          <cell r="AR88" t="str">
            <v>4x6</v>
          </cell>
        </row>
        <row r="90">
          <cell r="AD90" t="str">
            <v>HAMD</v>
          </cell>
          <cell r="AE90">
            <v>1.4</v>
          </cell>
          <cell r="AF90">
            <v>1.4</v>
          </cell>
          <cell r="AG90">
            <v>1.1000000000000001</v>
          </cell>
          <cell r="AH90">
            <v>0</v>
          </cell>
          <cell r="AI90">
            <v>0.05</v>
          </cell>
          <cell r="AJ90">
            <v>0.1</v>
          </cell>
          <cell r="AK90">
            <v>0.5</v>
          </cell>
          <cell r="AL90">
            <v>11</v>
          </cell>
          <cell r="AM90">
            <v>0.5</v>
          </cell>
          <cell r="AN90">
            <v>1.2</v>
          </cell>
          <cell r="AO90">
            <v>0.4</v>
          </cell>
          <cell r="AQ90" t="str">
            <v>Haàm caùp</v>
          </cell>
          <cell r="AR90" t="str">
            <v>0x4</v>
          </cell>
        </row>
        <row r="92">
          <cell r="AD92" t="str">
            <v>GIANDO1</v>
          </cell>
          <cell r="AE92">
            <v>1.4</v>
          </cell>
          <cell r="AF92">
            <v>1.4</v>
          </cell>
          <cell r="AG92">
            <v>1.1000000000000001</v>
          </cell>
          <cell r="AH92">
            <v>0</v>
          </cell>
          <cell r="AI92">
            <v>0.05</v>
          </cell>
          <cell r="AJ92">
            <v>0.1</v>
          </cell>
          <cell r="AK92">
            <v>0.5</v>
          </cell>
          <cell r="AL92">
            <v>10</v>
          </cell>
          <cell r="AN92">
            <v>1.2</v>
          </cell>
          <cell r="AO92">
            <v>0.2</v>
          </cell>
          <cell r="AQ92" t="str">
            <v>Giaøn ñôõ</v>
          </cell>
          <cell r="AR92" t="str">
            <v>4x6</v>
          </cell>
        </row>
        <row r="94">
          <cell r="AD94" t="str">
            <v>GIADO1</v>
          </cell>
          <cell r="AE94">
            <v>1.4</v>
          </cell>
          <cell r="AF94">
            <v>1.4</v>
          </cell>
          <cell r="AG94">
            <v>1.1000000000000001</v>
          </cell>
          <cell r="AH94">
            <v>0</v>
          </cell>
          <cell r="AI94">
            <v>0.05</v>
          </cell>
          <cell r="AJ94">
            <v>0.1</v>
          </cell>
          <cell r="AK94">
            <v>0.5</v>
          </cell>
          <cell r="AL94">
            <v>8</v>
          </cell>
          <cell r="AN94">
            <v>1.2</v>
          </cell>
          <cell r="AO94">
            <v>0.2</v>
          </cell>
          <cell r="AQ94" t="str">
            <v>Giaøn ñôõ</v>
          </cell>
          <cell r="AR94" t="str">
            <v>4x6</v>
          </cell>
        </row>
        <row r="96">
          <cell r="AD96" t="str">
            <v>ROBOT</v>
          </cell>
          <cell r="AL96">
            <v>0</v>
          </cell>
        </row>
      </sheetData>
      <sheetData sheetId="1"/>
      <sheetData sheetId="2"/>
      <sheetData sheetId="3"/>
      <sheetData sheetId="4"/>
      <sheetData sheetId="5"/>
      <sheetData sheetId="6"/>
      <sheetData sheetId="7"/>
      <sheetData sheetId="8"/>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P-MM"/>
      <sheetName val="VP-2115"/>
      <sheetName val="VP-PT"/>
      <sheetName val="Sh"/>
      <sheetName val="Sh2"/>
      <sheetName val="Sh3"/>
      <sheetName val="Sh4"/>
      <sheetName val="Sh5"/>
      <sheetName val="Sheet9"/>
      <sheetName val="Sheet10"/>
      <sheetName val="Sheet11"/>
      <sheetName val="Sheet12"/>
      <sheetName val="XL4Poppy"/>
      <sheetName val="THOP95"/>
      <sheetName val="GCL THU"/>
      <sheetName val="PHIEU THU"/>
      <sheetName val="PHIEU CHI"/>
      <sheetName val="GCL CHI"/>
      <sheetName val=" CHUNG TU GHI SO"/>
      <sheetName val="SO TIEN MAT"/>
      <sheetName val="~         "/>
      <sheetName val="dg-VTu"/>
      <sheetName val="DN"/>
      <sheetName val="VP"/>
      <sheetName val="KD"/>
      <sheetName val="DD"/>
      <sheetName val="CT"/>
      <sheetName val="PX"/>
      <sheetName val="GR"/>
      <sheetName val="00000000"/>
      <sheetName val="XNTN1"/>
      <sheetName val="XNTN2"/>
      <sheetName val="XNTN3"/>
      <sheetName val="XNTN4"/>
      <sheetName val="XNTN5"/>
      <sheetName val="XNTN6"/>
      <sheetName val="TONGHOP"/>
      <sheetName val="Ngay 27-5-2002"/>
      <sheetName val="Ngay 11-6-2002"/>
      <sheetName val="Ngay 20-6-2002"/>
      <sheetName val="Ngay 21-6-2002"/>
      <sheetName val="Ngay 8-9-2002"/>
      <sheetName val="Ngay9-10-02"/>
      <sheetName val="11-10-02"/>
      <sheetName val="VP_MM"/>
      <sheetName val="CHITIET VL-NC-TT1p"/>
      <sheetName val="TONGKE3p"/>
      <sheetName val="BC Ton Kho New"/>
      <sheetName val="BC Cua GSBH New"/>
      <sheetName val="10000000"/>
      <sheetName val="NK.Chung"/>
      <sheetName val="111"/>
      <sheetName val="511"/>
      <sheetName val="632"/>
      <sheetName val="642.7"/>
      <sheetName val="133"/>
      <sheetName val="333"/>
      <sheetName val="911"/>
      <sheetName val="642"/>
      <sheetName val="421"/>
      <sheetName val="333,1"/>
      <sheetName val="333,4"/>
      <sheetName val="154"/>
      <sheetName val="155"/>
      <sheetName val="152,1"/>
      <sheetName val="152,2"/>
      <sheetName val="152,3"/>
      <sheetName val="152,4"/>
      <sheetName val="152,5"/>
      <sheetName val="152,6"/>
      <sheetName val="152,7"/>
      <sheetName val="CAT"/>
      <sheetName val="DA 1X2"/>
      <sheetName val="DA 4X6"/>
      <sheetName val="COT THEP"/>
      <sheetName val="xi mang"/>
      <sheetName val="DAY"/>
      <sheetName val="DINH"/>
      <sheetName val="THEP HINH"/>
      <sheetName val="GHACH"/>
      <sheetName val="THEP TAM"/>
      <sheetName val="TOL CAC LOAI"/>
      <sheetName val="BAT SAT"/>
      <sheetName val="BOT MAU, VOI"/>
      <sheetName val="BU LONG"/>
      <sheetName val="SAT TRON"/>
      <sheetName val="XANG"/>
      <sheetName val="PHU KIEN"/>
      <sheetName val="CAY"/>
      <sheetName val="SON"/>
      <sheetName val="GO"/>
      <sheetName val="S.B hang"/>
      <sheetName val="So.TM"/>
      <sheetName val="BC.TNDN"/>
      <sheetName val="BC .TKho"/>
      <sheetName val="BC.mua vao"/>
      <sheetName val="BC.B Ra"/>
      <sheetName val="BC.HD"/>
      <sheetName val="trich"/>
      <sheetName val="Mau TH"/>
      <sheetName val="mau 3d"/>
    </sheetNames>
    <definedNames>
      <definedName name="NToS" sheetId="0"/>
      <definedName name="NToS" sheetId="0"/>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efreshError="1"/>
      <sheetData sheetId="46" refreshError="1"/>
      <sheetData sheetId="47" refreshError="1"/>
      <sheetData sheetId="48" refreshError="1"/>
      <sheetData sheetId="49" refreshError="1"/>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a Dz22"/>
      <sheetName val="TH 22"/>
      <sheetName val="DT DZ 22 Kv"/>
      <sheetName val="DTchi tiet DZ 22 Kv"/>
      <sheetName val="Chiet tinh dz22"/>
      <sheetName val="Thi nghiem 22"/>
      <sheetName val="VC22"/>
      <sheetName val="DTtram "/>
      <sheetName val="DTTC tram "/>
      <sheetName val="Chiet tinh TB, VT"/>
      <sheetName val=" thi nghiemTBA"/>
      <sheetName val="VCVT"/>
      <sheetName val="bia"/>
      <sheetName val="trang bia"/>
      <sheetName val="TH tram"/>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T DZ35"/>
      <sheetName val="DT DZ 35 Kv"/>
      <sheetName val="Chiet tinh dz35"/>
      <sheetName val="TN"/>
      <sheetName val="VC"/>
      <sheetName val="Sheet1"/>
      <sheetName val="Sheet2"/>
      <sheetName val="Sheet3"/>
    </sheetNames>
    <sheetDataSet>
      <sheetData sheetId="0"/>
      <sheetData sheetId="1"/>
      <sheetData sheetId="2">
        <row r="3">
          <cell r="H3">
            <v>17.099999999999998</v>
          </cell>
        </row>
        <row r="4">
          <cell r="H4">
            <v>2</v>
          </cell>
        </row>
      </sheetData>
      <sheetData sheetId="3"/>
      <sheetData sheetId="4"/>
      <sheetData sheetId="5"/>
      <sheetData sheetId="6"/>
      <sheetData sheetId="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TP"/>
      <sheetName val="QMCT"/>
      <sheetName val="LDC"/>
      <sheetName val="LDB"/>
      <sheetName val="LDA"/>
      <sheetName val="LD"/>
      <sheetName val="Sheet2"/>
      <sheetName val="Sheet3"/>
      <sheetName val="XL4Test5"/>
      <sheetName val="Sheet1"/>
      <sheetName val="Chenh lech vat tu"/>
      <sheetName val="Du toan"/>
      <sheetName val="Tong hop kinh phi"/>
    </sheetNames>
    <sheetDataSet>
      <sheetData sheetId="0"/>
      <sheetData sheetId="1" refreshError="1"/>
      <sheetData sheetId="2"/>
      <sheetData sheetId="3"/>
      <sheetData sheetId="4"/>
      <sheetData sheetId="5"/>
      <sheetData sheetId="6"/>
      <sheetData sheetId="7"/>
      <sheetData sheetId="8"/>
      <sheetData sheetId="9"/>
      <sheetData sheetId="10" refreshError="1"/>
      <sheetData sheetId="11" refreshError="1"/>
      <sheetData sheetId="1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VT"/>
      <sheetName val="1NC"/>
      <sheetName val="Sheet1"/>
      <sheetName val="NHOMVTU"/>
      <sheetName val="MTP"/>
      <sheetName val="MTP_OLD"/>
      <sheetName val="MTP1"/>
      <sheetName val="CHITIET"/>
      <sheetName val="Tke"/>
      <sheetName val="1NC_x0006__x0000__x0000_Sheet1_x0007__x0000__x0000_NHOMVTU_x0003__x0000__x0000_MTP_x0007__x0000__x0000_"/>
      <sheetName val="1NC_x0006_"/>
    </sheetNames>
    <sheetDataSet>
      <sheetData sheetId="0"/>
      <sheetData sheetId="1"/>
      <sheetData sheetId="2"/>
      <sheetData sheetId="3"/>
      <sheetData sheetId="4"/>
      <sheetData sheetId="5"/>
      <sheetData sheetId="6"/>
      <sheetData sheetId="7" refreshError="1"/>
      <sheetData sheetId="8" refreshError="1"/>
      <sheetData sheetId="9" refreshError="1"/>
      <sheetData sheetId="1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T"/>
      <sheetName val="NC"/>
      <sheetName val="MTP"/>
    </sheetNames>
    <sheetDataSet>
      <sheetData sheetId="0"/>
      <sheetData sheetId="1"/>
      <sheetData sheetId="2"/>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MCT"/>
      <sheetName val="mau-04"/>
      <sheetName val="mau-05"/>
      <sheetName val="Sheet2"/>
      <sheetName val="Sheet3"/>
      <sheetName val="Sheet4"/>
      <sheetName val="XL4Poppy"/>
      <sheetName val="MTP"/>
      <sheetName val="MTP1"/>
      <sheetName val="NC"/>
    </sheetNames>
    <sheetDataSet>
      <sheetData sheetId="0"/>
      <sheetData sheetId="1"/>
      <sheetData sheetId="2"/>
      <sheetData sheetId="3"/>
      <sheetData sheetId="4"/>
      <sheetData sheetId="5"/>
      <sheetData sheetId="6"/>
      <sheetData sheetId="7" refreshError="1"/>
      <sheetData sheetId="8" refreshError="1"/>
      <sheetData sheetId="9"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ITIET"/>
      <sheetName val="mau-04"/>
      <sheetName val="mau-05"/>
      <sheetName val="Sheet2"/>
      <sheetName val="Sheet3"/>
      <sheetName val="Sheet4"/>
      <sheetName val="XL4Poppy"/>
      <sheetName val="#REF"/>
      <sheetName val="dmVUA"/>
      <sheetName val="Chiet tinh dz35"/>
      <sheetName val="DON GIA CAN THO"/>
      <sheetName val="CHITIET VL-NC-TT -1p"/>
      <sheetName val="CHITIET VL-NC-TT-3p"/>
      <sheetName val="ctbetong"/>
      <sheetName val="data"/>
      <sheetName val="Giá Vật tư bộ"/>
      <sheetName val="T 1 MÁY 25"/>
      <sheetName val="Bảng phân tích giá trị"/>
      <sheetName val="BB xác định giá trị"/>
      <sheetName val="BB giao nhận"/>
      <sheetName val="DG"/>
      <sheetName val="TONG HOP VL-NC"/>
      <sheetName val="CHITIET VL-NC-TT1p"/>
      <sheetName val="vc"/>
      <sheetName val="DAMNEN KHONG HC"/>
      <sheetName val="dochat"/>
      <sheetName val="DAM NEN HC"/>
      <sheetName val="Chi tiet"/>
      <sheetName val="NHAP"/>
      <sheetName val="Số liệu kiểm kê cũ"/>
    </sheetNames>
    <sheetDataSet>
      <sheetData sheetId="0" refreshError="1">
        <row r="3">
          <cell r="D3">
            <v>0.05</v>
          </cell>
        </row>
        <row r="4">
          <cell r="D4">
            <v>2</v>
          </cell>
        </row>
        <row r="169">
          <cell r="G169">
            <v>178399.5</v>
          </cell>
        </row>
        <row r="173">
          <cell r="G173">
            <v>16615.444</v>
          </cell>
        </row>
        <row r="507">
          <cell r="G507">
            <v>205600</v>
          </cell>
        </row>
        <row r="513">
          <cell r="G513">
            <v>18672.367999999999</v>
          </cell>
        </row>
        <row r="518">
          <cell r="G518">
            <v>630387</v>
          </cell>
        </row>
        <row r="522">
          <cell r="G522">
            <v>18087</v>
          </cell>
        </row>
        <row r="526">
          <cell r="G526">
            <v>204100</v>
          </cell>
        </row>
        <row r="530">
          <cell r="G530">
            <v>6029</v>
          </cell>
        </row>
      </sheetData>
      <sheetData sheetId="1"/>
      <sheetData sheetId="2"/>
      <sheetData sheetId="3"/>
      <sheetData sheetId="4"/>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sheetData sheetId="17"/>
      <sheetData sheetId="18"/>
      <sheetData sheetId="19"/>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ngia"/>
      <sheetName val="ptdg"/>
      <sheetName val="gia vt,nc,may"/>
      <sheetName val="XL4Poppy"/>
    </sheetNames>
    <sheetDataSet>
      <sheetData sheetId="0" refreshError="1"/>
      <sheetData sheetId="1" refreshError="1"/>
      <sheetData sheetId="2" refreshError="1">
        <row r="7">
          <cell r="B7" t="str">
            <v>A dao</v>
          </cell>
          <cell r="C7">
            <v>1</v>
          </cell>
          <cell r="E7" t="str">
            <v>Nhaân coâng 2,7/7</v>
          </cell>
          <cell r="F7">
            <v>1</v>
          </cell>
          <cell r="H7" t="str">
            <v>Maùy troän 250 lít</v>
          </cell>
          <cell r="I7">
            <v>1</v>
          </cell>
        </row>
        <row r="8">
          <cell r="B8" t="str">
            <v>Baät saét 20x4x250</v>
          </cell>
          <cell r="C8">
            <v>2</v>
          </cell>
          <cell r="E8" t="str">
            <v>Nhaân coâng 3/7</v>
          </cell>
          <cell r="F8">
            <v>2</v>
          </cell>
          <cell r="H8" t="str">
            <v>Maùy ñaàm baøn 1kw</v>
          </cell>
          <cell r="I8">
            <v>2</v>
          </cell>
        </row>
        <row r="9">
          <cell r="B9" t="str">
            <v>Baät saét d = 10mm</v>
          </cell>
          <cell r="C9">
            <v>3</v>
          </cell>
          <cell r="E9" t="str">
            <v>Nhaân coâng 3,5/7</v>
          </cell>
          <cell r="F9">
            <v>3</v>
          </cell>
          <cell r="H9" t="str">
            <v>Maùy ñaàm duøi 1,5Kw</v>
          </cell>
          <cell r="I9">
            <v>3</v>
          </cell>
        </row>
        <row r="10">
          <cell r="B10" t="str">
            <v>Baät saét d=10mm</v>
          </cell>
          <cell r="C10">
            <v>4</v>
          </cell>
          <cell r="E10" t="str">
            <v>Nhaân coâng 3,7/7</v>
          </cell>
          <cell r="F10">
            <v>4</v>
          </cell>
          <cell r="H10" t="str">
            <v>Maùy caét uoán</v>
          </cell>
          <cell r="I10">
            <v>4</v>
          </cell>
        </row>
        <row r="11">
          <cell r="B11" t="str">
            <v>Boä ñieàu toác quaït(32V400FM/K) Uùc</v>
          </cell>
          <cell r="C11">
            <v>5</v>
          </cell>
          <cell r="E11" t="str">
            <v>Nhaân coâng 4/7</v>
          </cell>
          <cell r="F11">
            <v>5</v>
          </cell>
          <cell r="H11" t="str">
            <v>Maùy haøn 23Kw</v>
          </cell>
          <cell r="I11">
            <v>5</v>
          </cell>
        </row>
        <row r="12">
          <cell r="B12" t="str">
            <v>Boàn inox 3m3 ngang Dapha</v>
          </cell>
          <cell r="C12">
            <v>6</v>
          </cell>
          <cell r="E12" t="str">
            <v>Nhaân coâng 4,5/7</v>
          </cell>
          <cell r="F12">
            <v>6</v>
          </cell>
          <cell r="H12" t="str">
            <v>Maùy vaän thaêng 0,8T</v>
          </cell>
          <cell r="I12">
            <v>6</v>
          </cell>
        </row>
        <row r="13">
          <cell r="B13" t="str">
            <v>Boàn inox 5m3 ngang Dapha</v>
          </cell>
          <cell r="C13">
            <v>7</v>
          </cell>
          <cell r="H13" t="str">
            <v>Maùy troän vöõa 80 lít</v>
          </cell>
          <cell r="I13">
            <v>7</v>
          </cell>
        </row>
        <row r="14">
          <cell r="B14" t="str">
            <v>Boät maøu</v>
          </cell>
          <cell r="C14">
            <v>8</v>
          </cell>
          <cell r="H14" t="str">
            <v>Maùy haøn 15Kw</v>
          </cell>
          <cell r="I14">
            <v>8</v>
          </cell>
        </row>
        <row r="15">
          <cell r="B15" t="str">
            <v>Bu long M20x80</v>
          </cell>
          <cell r="C15">
            <v>9</v>
          </cell>
          <cell r="H15" t="str">
            <v>Maùy khoan 4,5Kw</v>
          </cell>
          <cell r="I15">
            <v>9</v>
          </cell>
        </row>
        <row r="16">
          <cell r="B16" t="str">
            <v>Bulong M20x80</v>
          </cell>
          <cell r="C16">
            <v>10</v>
          </cell>
          <cell r="H16" t="str">
            <v>Maùy haøn 14Kw</v>
          </cell>
          <cell r="I16">
            <v>10</v>
          </cell>
        </row>
        <row r="17">
          <cell r="B17" t="str">
            <v>Caàn caåu 10T</v>
          </cell>
          <cell r="C17">
            <v>11</v>
          </cell>
          <cell r="H17" t="str">
            <v>Khoan caàm tay</v>
          </cell>
          <cell r="I17">
            <v>11</v>
          </cell>
        </row>
        <row r="18">
          <cell r="B18" t="str">
            <v>Caàu dao ñaûo 4 cöïc 250A(5LBC4250) uùc</v>
          </cell>
          <cell r="C18">
            <v>12</v>
          </cell>
        </row>
        <row r="19">
          <cell r="B19" t="str">
            <v>Caàu thu raùc oáng xoái</v>
          </cell>
          <cell r="C19">
            <v>13</v>
          </cell>
        </row>
        <row r="20">
          <cell r="B20" t="str">
            <v>Caây choáng</v>
          </cell>
          <cell r="C20">
            <v>14</v>
          </cell>
        </row>
        <row r="21">
          <cell r="B21" t="str">
            <v>Caùp cv 22</v>
          </cell>
          <cell r="C21">
            <v>15</v>
          </cell>
        </row>
        <row r="22">
          <cell r="B22" t="str">
            <v>Caùp ñoàng traàn C50</v>
          </cell>
          <cell r="C22">
            <v>16</v>
          </cell>
        </row>
        <row r="23">
          <cell r="B23" t="str">
            <v>Caùt</v>
          </cell>
          <cell r="C23">
            <v>17</v>
          </cell>
        </row>
        <row r="24">
          <cell r="B24" t="str">
            <v>Caùt vaøng</v>
          </cell>
          <cell r="C24">
            <v>18</v>
          </cell>
        </row>
        <row r="25">
          <cell r="B25" t="str">
            <v>CB 100A 3P ABE103a LG</v>
          </cell>
          <cell r="C25">
            <v>19</v>
          </cell>
        </row>
        <row r="26">
          <cell r="B26" t="str">
            <v>CB 10A 2P ABE32a LG</v>
          </cell>
          <cell r="C26">
            <v>20</v>
          </cell>
        </row>
        <row r="27">
          <cell r="B27" t="str">
            <v>CB 125A 2P ABE202a LG</v>
          </cell>
          <cell r="C27">
            <v>21</v>
          </cell>
        </row>
        <row r="28">
          <cell r="B28" t="str">
            <v>CB 150A 2P ABE202a LG</v>
          </cell>
          <cell r="C28">
            <v>22</v>
          </cell>
        </row>
        <row r="29">
          <cell r="B29" t="str">
            <v>CB 150A 3P ABS203a LG</v>
          </cell>
          <cell r="C29">
            <v>23</v>
          </cell>
        </row>
        <row r="30">
          <cell r="B30" t="str">
            <v>CB 250A 3P ABS 403a LG</v>
          </cell>
          <cell r="C30">
            <v>24</v>
          </cell>
        </row>
        <row r="31">
          <cell r="B31" t="str">
            <v>CB 30A 3P ABE33a LG</v>
          </cell>
          <cell r="C31">
            <v>25</v>
          </cell>
        </row>
        <row r="32">
          <cell r="B32" t="str">
            <v>CB 40A 2P ABE52a LG</v>
          </cell>
          <cell r="C32">
            <v>26</v>
          </cell>
        </row>
        <row r="33">
          <cell r="B33" t="str">
            <v>CB 50A 3P ABE53a LG</v>
          </cell>
          <cell r="C33">
            <v>27</v>
          </cell>
        </row>
        <row r="34">
          <cell r="B34" t="str">
            <v>CB 60A 3P ABE63a LG</v>
          </cell>
          <cell r="C34">
            <v>28</v>
          </cell>
        </row>
        <row r="35">
          <cell r="B35" t="str">
            <v>CB 75A 3P ABE103a LG</v>
          </cell>
          <cell r="C35">
            <v>29</v>
          </cell>
        </row>
        <row r="36">
          <cell r="B36" t="str">
            <v>Chao chuïp</v>
          </cell>
          <cell r="C36">
            <v>30</v>
          </cell>
        </row>
        <row r="37">
          <cell r="B37" t="str">
            <v>Co PVC Þ34-21</v>
          </cell>
          <cell r="C37">
            <v>31</v>
          </cell>
        </row>
        <row r="38">
          <cell r="B38" t="str">
            <v>Co PVC Þ60</v>
          </cell>
          <cell r="C38">
            <v>32</v>
          </cell>
        </row>
        <row r="39">
          <cell r="B39" t="str">
            <v>Coân PVC Þ34/27/21</v>
          </cell>
          <cell r="C39">
            <v>33</v>
          </cell>
        </row>
        <row r="40">
          <cell r="B40" t="str">
            <v>Coân PVC Þ60/34</v>
          </cell>
          <cell r="C40">
            <v>34</v>
          </cell>
        </row>
        <row r="41">
          <cell r="B41" t="str">
            <v>Coàn röûa</v>
          </cell>
          <cell r="C41">
            <v>35</v>
          </cell>
        </row>
        <row r="42">
          <cell r="B42" t="str">
            <v>Coïc ñoàng Þ16 L = 2,4m Cadivi</v>
          </cell>
          <cell r="C42">
            <v>36</v>
          </cell>
        </row>
        <row r="43">
          <cell r="B43" t="str">
            <v>Con taéc 2 daây aâm ( 30/1/2M-1D) uùc</v>
          </cell>
          <cell r="C43">
            <v>37</v>
          </cell>
        </row>
        <row r="44">
          <cell r="B44" t="str">
            <v>Con taéc 3 daây aâm( 30M) Uùc</v>
          </cell>
          <cell r="C44">
            <v>38</v>
          </cell>
        </row>
        <row r="45">
          <cell r="B45" t="str">
            <v>Cöûa nhöïa NVS</v>
          </cell>
          <cell r="C45">
            <v>39</v>
          </cell>
        </row>
        <row r="46">
          <cell r="B46" t="str">
            <v>Cöûa ñi saét kính</v>
          </cell>
          <cell r="C46">
            <v>40</v>
          </cell>
        </row>
        <row r="47">
          <cell r="B47" t="str">
            <v>Cöûa soå luøa saét kính</v>
          </cell>
          <cell r="C47">
            <v>41</v>
          </cell>
        </row>
        <row r="48">
          <cell r="B48" t="str">
            <v>Daây daãn</v>
          </cell>
          <cell r="C48">
            <v>42</v>
          </cell>
        </row>
        <row r="49">
          <cell r="B49" t="str">
            <v>Daây ñieän ñôn vc 1,5</v>
          </cell>
          <cell r="C49">
            <v>43</v>
          </cell>
        </row>
        <row r="50">
          <cell r="B50" t="str">
            <v>Daây theùp</v>
          </cell>
          <cell r="C50">
            <v>44</v>
          </cell>
        </row>
        <row r="51">
          <cell r="B51" t="str">
            <v>Flinkote</v>
          </cell>
          <cell r="C51">
            <v>45</v>
          </cell>
        </row>
        <row r="52">
          <cell r="B52" t="str">
            <v>Gaïch 20x10</v>
          </cell>
          <cell r="C52">
            <v>46</v>
          </cell>
        </row>
        <row r="53">
          <cell r="B53" t="str">
            <v>Gaïch boäng</v>
          </cell>
          <cell r="C53">
            <v>47</v>
          </cell>
        </row>
        <row r="54">
          <cell r="B54" t="str">
            <v>Gaïch Ceramic 20x15</v>
          </cell>
          <cell r="C54">
            <v>48</v>
          </cell>
        </row>
        <row r="55">
          <cell r="B55" t="str">
            <v>Gaïch Ceramic 30x30</v>
          </cell>
          <cell r="C55">
            <v>49</v>
          </cell>
        </row>
        <row r="56">
          <cell r="B56" t="str">
            <v>Gaïch Ceramic nhaùm 20x20</v>
          </cell>
          <cell r="C56">
            <v>50</v>
          </cell>
        </row>
        <row r="57">
          <cell r="B57" t="str">
            <v>Gaïch men 15x30</v>
          </cell>
          <cell r="C57">
            <v>51</v>
          </cell>
        </row>
        <row r="58">
          <cell r="B58" t="str">
            <v>Gaïch oáng 10x10x20</v>
          </cell>
          <cell r="C58">
            <v>52</v>
          </cell>
        </row>
        <row r="59">
          <cell r="B59" t="str">
            <v>Gaïch oáng 8x8x19</v>
          </cell>
          <cell r="C59">
            <v>53</v>
          </cell>
        </row>
        <row r="60">
          <cell r="B60" t="str">
            <v>Gaïch theû 4x8x19</v>
          </cell>
          <cell r="C60">
            <v>54</v>
          </cell>
        </row>
        <row r="61">
          <cell r="B61" t="str">
            <v>Gaïch xi maêng 20x20</v>
          </cell>
          <cell r="C61">
            <v>55</v>
          </cell>
        </row>
        <row r="62">
          <cell r="B62" t="str">
            <v>Giaù ñôõ maùy</v>
          </cell>
          <cell r="C62">
            <v>56</v>
          </cell>
        </row>
        <row r="63">
          <cell r="B63" t="str">
            <v>Giaùy nhaùm</v>
          </cell>
          <cell r="C63">
            <v>57</v>
          </cell>
        </row>
        <row r="64">
          <cell r="B64" t="str">
            <v>Goã caàu coâng taùc</v>
          </cell>
          <cell r="C64">
            <v>58</v>
          </cell>
        </row>
        <row r="65">
          <cell r="B65" t="str">
            <v>Goã cheøn</v>
          </cell>
          <cell r="C65">
            <v>59</v>
          </cell>
        </row>
        <row r="66">
          <cell r="B66" t="str">
            <v>Goã choáng</v>
          </cell>
          <cell r="C66">
            <v>60</v>
          </cell>
        </row>
        <row r="67">
          <cell r="B67" t="str">
            <v>Goã ñaø neïp</v>
          </cell>
          <cell r="C67">
            <v>61</v>
          </cell>
        </row>
        <row r="68">
          <cell r="B68" t="str">
            <v>Goã vaùn</v>
          </cell>
          <cell r="C68">
            <v>62</v>
          </cell>
        </row>
        <row r="69">
          <cell r="B69" t="str">
            <v>Goã xeû</v>
          </cell>
          <cell r="C69">
            <v>63</v>
          </cell>
        </row>
        <row r="70">
          <cell r="B70" t="str">
            <v>Hoá ñaáu daây 4CB54 cty Nam vieät</v>
          </cell>
          <cell r="C70">
            <v>64</v>
          </cell>
        </row>
        <row r="71">
          <cell r="B71" t="str">
            <v>Hoäp con taéc S/Wbox1</v>
          </cell>
          <cell r="C71">
            <v>65</v>
          </cell>
        </row>
        <row r="72">
          <cell r="B72" t="str">
            <v>Hoäp gaén oå ñieän thoaïi</v>
          </cell>
          <cell r="C72">
            <v>66</v>
          </cell>
        </row>
        <row r="73">
          <cell r="B73" t="str">
            <v>Hoäp noái caùp ñieän thoaïi</v>
          </cell>
          <cell r="C73">
            <v>67</v>
          </cell>
        </row>
        <row r="74">
          <cell r="B74" t="str">
            <v>Hoäp noái caùp tieáp ñaát kho saùch</v>
          </cell>
          <cell r="C74">
            <v>68</v>
          </cell>
        </row>
        <row r="75">
          <cell r="B75" t="str">
            <v>Hoäp soá</v>
          </cell>
          <cell r="C75">
            <v>69</v>
          </cell>
        </row>
        <row r="76">
          <cell r="B76" t="str">
            <v>Hoäp tole</v>
          </cell>
          <cell r="C76">
            <v>70</v>
          </cell>
        </row>
        <row r="77">
          <cell r="B77" t="str">
            <v>Keõm buoäc</v>
          </cell>
          <cell r="C77">
            <v>71</v>
          </cell>
        </row>
        <row r="78">
          <cell r="B78" t="str">
            <v>Khung goã</v>
          </cell>
          <cell r="C78">
            <v>72</v>
          </cell>
        </row>
        <row r="79">
          <cell r="B79" t="str">
            <v>Khung saét kính cheát</v>
          </cell>
          <cell r="C79">
            <v>73</v>
          </cell>
        </row>
        <row r="80">
          <cell r="B80" t="str">
            <v>Kim thu seùt S 4,5 Phaùp</v>
          </cell>
          <cell r="C80">
            <v>74</v>
          </cell>
        </row>
        <row r="81">
          <cell r="B81" t="str">
            <v>Maêng soâng Þ114</v>
          </cell>
          <cell r="C81">
            <v>75</v>
          </cell>
        </row>
        <row r="82">
          <cell r="B82" t="str">
            <v>Maêng soâng Þ21</v>
          </cell>
          <cell r="C82">
            <v>76</v>
          </cell>
        </row>
        <row r="83">
          <cell r="B83" t="str">
            <v>Maêng soâng Þ27</v>
          </cell>
          <cell r="C83">
            <v>77</v>
          </cell>
        </row>
        <row r="84">
          <cell r="B84" t="str">
            <v>Maêng soâng Þ34</v>
          </cell>
          <cell r="C84">
            <v>78</v>
          </cell>
        </row>
        <row r="85">
          <cell r="B85" t="str">
            <v>Maêng soâng Þ60</v>
          </cell>
          <cell r="C85">
            <v>79</v>
          </cell>
        </row>
        <row r="86">
          <cell r="B86" t="str">
            <v>Maêng soâng Þ75</v>
          </cell>
          <cell r="C86">
            <v>80</v>
          </cell>
        </row>
        <row r="87">
          <cell r="B87" t="str">
            <v>Maêng soâng Þ90</v>
          </cell>
          <cell r="C87">
            <v>81</v>
          </cell>
        </row>
        <row r="88">
          <cell r="B88" t="str">
            <v>Matit</v>
          </cell>
          <cell r="C88">
            <v>82</v>
          </cell>
        </row>
        <row r="89">
          <cell r="B89" t="str">
            <v>Moùc saét</v>
          </cell>
          <cell r="C89">
            <v>83</v>
          </cell>
        </row>
        <row r="90">
          <cell r="B90" t="str">
            <v>Moùc saét ñeäm</v>
          </cell>
          <cell r="C90">
            <v>84</v>
          </cell>
        </row>
        <row r="91">
          <cell r="B91" t="str">
            <v>Ñaát ñeøn</v>
          </cell>
          <cell r="C91">
            <v>85</v>
          </cell>
        </row>
        <row r="92">
          <cell r="B92" t="str">
            <v>Ñaù 1x2</v>
          </cell>
          <cell r="C92">
            <v>86</v>
          </cell>
        </row>
        <row r="93">
          <cell r="B93" t="str">
            <v>Ñaù 4x6</v>
          </cell>
          <cell r="C93">
            <v>87</v>
          </cell>
        </row>
        <row r="94">
          <cell r="B94" t="str">
            <v>Neïp goã</v>
          </cell>
          <cell r="C94">
            <v>88</v>
          </cell>
        </row>
        <row r="95">
          <cell r="B95" t="str">
            <v>Ñeøn 1,2*2 maùng taùn quang VN</v>
          </cell>
          <cell r="C95">
            <v>89</v>
          </cell>
        </row>
        <row r="96">
          <cell r="B96" t="str">
            <v>Ñeøn 1,2*3 maùng taùn quang VN</v>
          </cell>
          <cell r="C96">
            <v>90</v>
          </cell>
        </row>
        <row r="97">
          <cell r="B97" t="str">
            <v>Ñeøn aùp töôøng 40W</v>
          </cell>
          <cell r="C97">
            <v>91</v>
          </cell>
        </row>
        <row r="98">
          <cell r="B98" t="str">
            <v>Ñeøn choáng noå boùng troøn 100W VN</v>
          </cell>
          <cell r="C98">
            <v>92</v>
          </cell>
        </row>
        <row r="99">
          <cell r="B99" t="str">
            <v>Ñeøn chuøm</v>
          </cell>
          <cell r="C99">
            <v>93</v>
          </cell>
        </row>
        <row r="100">
          <cell r="B100" t="str">
            <v>Ñeøn chuøm aùp traàn ñeá vuoâng VN</v>
          </cell>
          <cell r="C100">
            <v>94</v>
          </cell>
        </row>
        <row r="101">
          <cell r="B101" t="str">
            <v>Ñeøn kieåu maét eách D100 boùng troøn 40W</v>
          </cell>
          <cell r="C101">
            <v>95</v>
          </cell>
        </row>
        <row r="102">
          <cell r="B102" t="str">
            <v>Ñeøn neon troøn 32W ñeá vuoâng</v>
          </cell>
          <cell r="C102">
            <v>96</v>
          </cell>
        </row>
        <row r="103">
          <cell r="B103" t="str">
            <v>Ñeøn söï coá li oa</v>
          </cell>
          <cell r="C103">
            <v>97</v>
          </cell>
        </row>
        <row r="104">
          <cell r="B104" t="str">
            <v>Ñeøn troøn 60W chuïp baùn tieâu VN</v>
          </cell>
          <cell r="C104">
            <v>98</v>
          </cell>
        </row>
        <row r="105">
          <cell r="B105" t="str">
            <v>Nhöïa daùn</v>
          </cell>
          <cell r="C105">
            <v>99</v>
          </cell>
        </row>
        <row r="106">
          <cell r="B106" t="str">
            <v>Ñinh</v>
          </cell>
          <cell r="C106">
            <v>100</v>
          </cell>
        </row>
        <row r="107">
          <cell r="B107" t="str">
            <v>Ñinh caùc loaïi</v>
          </cell>
          <cell r="C107">
            <v>101</v>
          </cell>
        </row>
        <row r="108">
          <cell r="B108" t="str">
            <v>Ñinh ñæa</v>
          </cell>
          <cell r="C108">
            <v>102</v>
          </cell>
        </row>
        <row r="109">
          <cell r="B109" t="str">
            <v>Ñinh vít</v>
          </cell>
          <cell r="C109">
            <v>103</v>
          </cell>
        </row>
        <row r="110">
          <cell r="B110" t="str">
            <v>nöôùc</v>
          </cell>
          <cell r="C110">
            <v>104</v>
          </cell>
        </row>
        <row r="111">
          <cell r="B111" t="str">
            <v>OÅ caém aâm 3 cöïc(E426UEST2) Uùc</v>
          </cell>
          <cell r="C111">
            <v>105</v>
          </cell>
        </row>
        <row r="112">
          <cell r="B112" t="str">
            <v>OÅ caém ñieän thoaïi 3301AV Uùc</v>
          </cell>
          <cell r="C112">
            <v>106</v>
          </cell>
        </row>
        <row r="113">
          <cell r="B113" t="str">
            <v>OÂ xy</v>
          </cell>
          <cell r="C113">
            <v>107</v>
          </cell>
        </row>
        <row r="114">
          <cell r="B114" t="str">
            <v>OÁng xoaén ruoät gaø Þ16 cty Nam Vieät</v>
          </cell>
          <cell r="C114">
            <v>107</v>
          </cell>
        </row>
        <row r="115">
          <cell r="B115" t="str">
            <v>OÁng luoàn xoaén ruoät gaø 19 cty Nam Vieät</v>
          </cell>
          <cell r="C115">
            <v>108</v>
          </cell>
        </row>
        <row r="116">
          <cell r="B116" t="str">
            <v>OÁng luoàn xoaén ruoät gaø 28 cty Nam Vieät</v>
          </cell>
          <cell r="C116">
            <v>109</v>
          </cell>
        </row>
        <row r="117">
          <cell r="B117" t="str">
            <v>OÁng luoàn xoaén ruoät gaø 34 cty Nam Vieät</v>
          </cell>
          <cell r="C117">
            <v>110</v>
          </cell>
        </row>
        <row r="118">
          <cell r="B118" t="str">
            <v>OÁng thoaùt Nöôùc ML PVC D21</v>
          </cell>
          <cell r="C118">
            <v>110</v>
          </cell>
        </row>
        <row r="119">
          <cell r="B119" t="str">
            <v>OÁng PVC Þ114</v>
          </cell>
          <cell r="C119">
            <v>111</v>
          </cell>
        </row>
        <row r="120">
          <cell r="B120" t="str">
            <v>OÁng PVC Þ168</v>
          </cell>
          <cell r="C120">
            <v>112</v>
          </cell>
        </row>
        <row r="121">
          <cell r="B121" t="str">
            <v>OÁng PVC Þ21</v>
          </cell>
          <cell r="C121">
            <v>113</v>
          </cell>
        </row>
        <row r="122">
          <cell r="B122" t="str">
            <v>OÁng PVC Þ27</v>
          </cell>
          <cell r="C122">
            <v>114</v>
          </cell>
        </row>
        <row r="123">
          <cell r="B123" t="str">
            <v>OÁng PVC Þ34</v>
          </cell>
          <cell r="C123">
            <v>115</v>
          </cell>
        </row>
        <row r="124">
          <cell r="B124" t="str">
            <v>OÁng PVC Þ60</v>
          </cell>
          <cell r="C124">
            <v>116</v>
          </cell>
        </row>
        <row r="125">
          <cell r="B125" t="str">
            <v>OÁng PVC Þ75</v>
          </cell>
          <cell r="C125">
            <v>117</v>
          </cell>
        </row>
        <row r="126">
          <cell r="B126" t="str">
            <v>OÁng PVC Þ90</v>
          </cell>
          <cell r="C126">
            <v>118</v>
          </cell>
        </row>
        <row r="127">
          <cell r="B127" t="str">
            <v>OÁng vaø daây daãn ñieän</v>
          </cell>
          <cell r="C127">
            <v>119</v>
          </cell>
        </row>
        <row r="128">
          <cell r="B128" t="str">
            <v>Pheãu thu nöôùc 200x200 inox</v>
          </cell>
          <cell r="C128">
            <v>120</v>
          </cell>
        </row>
        <row r="129">
          <cell r="B129" t="str">
            <v>Quaït huùt gioù aùp töôøng Þ250VN</v>
          </cell>
          <cell r="C129">
            <v>121</v>
          </cell>
        </row>
        <row r="130">
          <cell r="B130" t="str">
            <v>Quaït ñaûo traàn Sali ÑL</v>
          </cell>
          <cell r="C130">
            <v>122</v>
          </cell>
        </row>
        <row r="131">
          <cell r="B131" t="str">
            <v>Quaït traàn 80W MP</v>
          </cell>
          <cell r="C131">
            <v>123</v>
          </cell>
        </row>
        <row r="132">
          <cell r="B132" t="str">
            <v>Que haøn</v>
          </cell>
          <cell r="C132">
            <v>124</v>
          </cell>
        </row>
        <row r="133">
          <cell r="B133" t="str">
            <v>Saét troøn</v>
          </cell>
          <cell r="C133">
            <v>125</v>
          </cell>
        </row>
        <row r="134">
          <cell r="B134" t="str">
            <v>Sôn</v>
          </cell>
          <cell r="C134">
            <v>126</v>
          </cell>
        </row>
        <row r="135">
          <cell r="B135" t="str">
            <v>Sôn daàu</v>
          </cell>
          <cell r="C135">
            <v>127</v>
          </cell>
        </row>
        <row r="136">
          <cell r="B136" t="str">
            <v>Sôn nöôùc</v>
          </cell>
          <cell r="C136">
            <v>128</v>
          </cell>
        </row>
        <row r="137">
          <cell r="B137" t="str">
            <v>Taám nhöïa</v>
          </cell>
          <cell r="C137">
            <v>129</v>
          </cell>
        </row>
        <row r="138">
          <cell r="B138" t="str">
            <v>Teâ PVC Þ34-21</v>
          </cell>
          <cell r="C138">
            <v>130</v>
          </cell>
        </row>
        <row r="139">
          <cell r="B139" t="str">
            <v>Teâ PVC Þ60</v>
          </cell>
          <cell r="C139">
            <v>131</v>
          </cell>
        </row>
        <row r="140">
          <cell r="B140" t="str">
            <v>Theùp hình</v>
          </cell>
          <cell r="C140">
            <v>132</v>
          </cell>
        </row>
        <row r="141">
          <cell r="B141" t="str">
            <v>Theùp taám</v>
          </cell>
          <cell r="C141">
            <v>133</v>
          </cell>
        </row>
        <row r="142">
          <cell r="B142" t="str">
            <v>Theùp troøn</v>
          </cell>
          <cell r="C142">
            <v>134</v>
          </cell>
        </row>
        <row r="143">
          <cell r="B143" t="str">
            <v>Theùp troøn hoaëc theùp deïp</v>
          </cell>
          <cell r="C143">
            <v>135</v>
          </cell>
        </row>
        <row r="144">
          <cell r="B144" t="str">
            <v>Theùp troøn Þ&lt;=10</v>
          </cell>
          <cell r="C144">
            <v>136</v>
          </cell>
        </row>
        <row r="145">
          <cell r="B145" t="str">
            <v>Theùp troøn Þ&lt;=18</v>
          </cell>
          <cell r="C145">
            <v>137</v>
          </cell>
        </row>
        <row r="146">
          <cell r="B146" t="str">
            <v>Theùp troøn Þ&lt;10</v>
          </cell>
          <cell r="C146">
            <v>138</v>
          </cell>
        </row>
        <row r="147">
          <cell r="B147" t="str">
            <v>Theùp troøn Þ&lt;18</v>
          </cell>
          <cell r="C147">
            <v>139</v>
          </cell>
        </row>
        <row r="148">
          <cell r="B148" t="str">
            <v>Theùp troøn Þ&gt;18</v>
          </cell>
          <cell r="C148">
            <v>140</v>
          </cell>
        </row>
        <row r="149">
          <cell r="B149" t="str">
            <v>Tieåu nam ( wall Urinal VF-0412)</v>
          </cell>
          <cell r="C149">
            <v>141</v>
          </cell>
        </row>
        <row r="150">
          <cell r="B150" t="str">
            <v>Toân muùi</v>
          </cell>
          <cell r="C150">
            <v>142</v>
          </cell>
        </row>
        <row r="151">
          <cell r="B151" t="str">
            <v>Toân uùp noùc</v>
          </cell>
          <cell r="C151">
            <v>143</v>
          </cell>
        </row>
        <row r="152">
          <cell r="B152" t="str">
            <v>Tole muùi</v>
          </cell>
          <cell r="C152">
            <v>144</v>
          </cell>
        </row>
        <row r="153">
          <cell r="B153" t="str">
            <v>Tole uùp noùc</v>
          </cell>
          <cell r="C153">
            <v>145</v>
          </cell>
        </row>
        <row r="154">
          <cell r="B154" t="str">
            <v>Voâi cuïc</v>
          </cell>
          <cell r="C154">
            <v>146</v>
          </cell>
        </row>
        <row r="155">
          <cell r="B155" t="str">
            <v>Xaêng</v>
          </cell>
          <cell r="C155">
            <v>147</v>
          </cell>
        </row>
        <row r="156">
          <cell r="B156" t="str">
            <v>Xí beät American VF3000</v>
          </cell>
          <cell r="C156">
            <v>148</v>
          </cell>
        </row>
        <row r="157">
          <cell r="B157" t="str">
            <v>Xi maêng PC 30</v>
          </cell>
          <cell r="C157">
            <v>149</v>
          </cell>
        </row>
        <row r="158">
          <cell r="B158" t="str">
            <v>Xi maêng PC.30</v>
          </cell>
          <cell r="C158">
            <v>150</v>
          </cell>
        </row>
        <row r="159">
          <cell r="B159" t="str">
            <v>Xi maêng traéng</v>
          </cell>
          <cell r="C159">
            <v>151</v>
          </cell>
        </row>
      </sheetData>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4"/>
  <sheetViews>
    <sheetView topLeftCell="A40" zoomScaleNormal="100" zoomScaleSheetLayoutView="100" workbookViewId="0">
      <selection activeCell="B52" sqref="B52"/>
    </sheetView>
  </sheetViews>
  <sheetFormatPr defaultColWidth="11.3984375" defaultRowHeight="17.3"/>
  <cols>
    <col min="1" max="1" width="4.296875" style="1" customWidth="1"/>
    <col min="2" max="2" width="95.8984375" style="1" customWidth="1"/>
    <col min="3" max="3" width="24.59765625" style="1" customWidth="1"/>
    <col min="4" max="256" width="11.3984375" style="1"/>
    <col min="257" max="257" width="4.296875" style="1" customWidth="1"/>
    <col min="258" max="258" width="95.8984375" style="1" customWidth="1"/>
    <col min="259" max="259" width="11" style="1" customWidth="1"/>
    <col min="260" max="512" width="11.3984375" style="1"/>
    <col min="513" max="513" width="4.296875" style="1" customWidth="1"/>
    <col min="514" max="514" width="95.8984375" style="1" customWidth="1"/>
    <col min="515" max="515" width="11" style="1" customWidth="1"/>
    <col min="516" max="768" width="11.3984375" style="1"/>
    <col min="769" max="769" width="4.296875" style="1" customWidth="1"/>
    <col min="770" max="770" width="95.8984375" style="1" customWidth="1"/>
    <col min="771" max="771" width="11" style="1" customWidth="1"/>
    <col min="772" max="1024" width="11.3984375" style="1"/>
    <col min="1025" max="1025" width="4.296875" style="1" customWidth="1"/>
    <col min="1026" max="1026" width="95.8984375" style="1" customWidth="1"/>
    <col min="1027" max="1027" width="11" style="1" customWidth="1"/>
    <col min="1028" max="1280" width="11.3984375" style="1"/>
    <col min="1281" max="1281" width="4.296875" style="1" customWidth="1"/>
    <col min="1282" max="1282" width="95.8984375" style="1" customWidth="1"/>
    <col min="1283" max="1283" width="11" style="1" customWidth="1"/>
    <col min="1284" max="1536" width="11.3984375" style="1"/>
    <col min="1537" max="1537" width="4.296875" style="1" customWidth="1"/>
    <col min="1538" max="1538" width="95.8984375" style="1" customWidth="1"/>
    <col min="1539" max="1539" width="11" style="1" customWidth="1"/>
    <col min="1540" max="1792" width="11.3984375" style="1"/>
    <col min="1793" max="1793" width="4.296875" style="1" customWidth="1"/>
    <col min="1794" max="1794" width="95.8984375" style="1" customWidth="1"/>
    <col min="1795" max="1795" width="11" style="1" customWidth="1"/>
    <col min="1796" max="2048" width="11.3984375" style="1"/>
    <col min="2049" max="2049" width="4.296875" style="1" customWidth="1"/>
    <col min="2050" max="2050" width="95.8984375" style="1" customWidth="1"/>
    <col min="2051" max="2051" width="11" style="1" customWidth="1"/>
    <col min="2052" max="2304" width="11.3984375" style="1"/>
    <col min="2305" max="2305" width="4.296875" style="1" customWidth="1"/>
    <col min="2306" max="2306" width="95.8984375" style="1" customWidth="1"/>
    <col min="2307" max="2307" width="11" style="1" customWidth="1"/>
    <col min="2308" max="2560" width="11.3984375" style="1"/>
    <col min="2561" max="2561" width="4.296875" style="1" customWidth="1"/>
    <col min="2562" max="2562" width="95.8984375" style="1" customWidth="1"/>
    <col min="2563" max="2563" width="11" style="1" customWidth="1"/>
    <col min="2564" max="2816" width="11.3984375" style="1"/>
    <col min="2817" max="2817" width="4.296875" style="1" customWidth="1"/>
    <col min="2818" max="2818" width="95.8984375" style="1" customWidth="1"/>
    <col min="2819" max="2819" width="11" style="1" customWidth="1"/>
    <col min="2820" max="3072" width="11.3984375" style="1"/>
    <col min="3073" max="3073" width="4.296875" style="1" customWidth="1"/>
    <col min="3074" max="3074" width="95.8984375" style="1" customWidth="1"/>
    <col min="3075" max="3075" width="11" style="1" customWidth="1"/>
    <col min="3076" max="3328" width="11.3984375" style="1"/>
    <col min="3329" max="3329" width="4.296875" style="1" customWidth="1"/>
    <col min="3330" max="3330" width="95.8984375" style="1" customWidth="1"/>
    <col min="3331" max="3331" width="11" style="1" customWidth="1"/>
    <col min="3332" max="3584" width="11.3984375" style="1"/>
    <col min="3585" max="3585" width="4.296875" style="1" customWidth="1"/>
    <col min="3586" max="3586" width="95.8984375" style="1" customWidth="1"/>
    <col min="3587" max="3587" width="11" style="1" customWidth="1"/>
    <col min="3588" max="3840" width="11.3984375" style="1"/>
    <col min="3841" max="3841" width="4.296875" style="1" customWidth="1"/>
    <col min="3842" max="3842" width="95.8984375" style="1" customWidth="1"/>
    <col min="3843" max="3843" width="11" style="1" customWidth="1"/>
    <col min="3844" max="4096" width="11.3984375" style="1"/>
    <col min="4097" max="4097" width="4.296875" style="1" customWidth="1"/>
    <col min="4098" max="4098" width="95.8984375" style="1" customWidth="1"/>
    <col min="4099" max="4099" width="11" style="1" customWidth="1"/>
    <col min="4100" max="4352" width="11.3984375" style="1"/>
    <col min="4353" max="4353" width="4.296875" style="1" customWidth="1"/>
    <col min="4354" max="4354" width="95.8984375" style="1" customWidth="1"/>
    <col min="4355" max="4355" width="11" style="1" customWidth="1"/>
    <col min="4356" max="4608" width="11.3984375" style="1"/>
    <col min="4609" max="4609" width="4.296875" style="1" customWidth="1"/>
    <col min="4610" max="4610" width="95.8984375" style="1" customWidth="1"/>
    <col min="4611" max="4611" width="11" style="1" customWidth="1"/>
    <col min="4612" max="4864" width="11.3984375" style="1"/>
    <col min="4865" max="4865" width="4.296875" style="1" customWidth="1"/>
    <col min="4866" max="4866" width="95.8984375" style="1" customWidth="1"/>
    <col min="4867" max="4867" width="11" style="1" customWidth="1"/>
    <col min="4868" max="5120" width="11.3984375" style="1"/>
    <col min="5121" max="5121" width="4.296875" style="1" customWidth="1"/>
    <col min="5122" max="5122" width="95.8984375" style="1" customWidth="1"/>
    <col min="5123" max="5123" width="11" style="1" customWidth="1"/>
    <col min="5124" max="5376" width="11.3984375" style="1"/>
    <col min="5377" max="5377" width="4.296875" style="1" customWidth="1"/>
    <col min="5378" max="5378" width="95.8984375" style="1" customWidth="1"/>
    <col min="5379" max="5379" width="11" style="1" customWidth="1"/>
    <col min="5380" max="5632" width="11.3984375" style="1"/>
    <col min="5633" max="5633" width="4.296875" style="1" customWidth="1"/>
    <col min="5634" max="5634" width="95.8984375" style="1" customWidth="1"/>
    <col min="5635" max="5635" width="11" style="1" customWidth="1"/>
    <col min="5636" max="5888" width="11.3984375" style="1"/>
    <col min="5889" max="5889" width="4.296875" style="1" customWidth="1"/>
    <col min="5890" max="5890" width="95.8984375" style="1" customWidth="1"/>
    <col min="5891" max="5891" width="11" style="1" customWidth="1"/>
    <col min="5892" max="6144" width="11.3984375" style="1"/>
    <col min="6145" max="6145" width="4.296875" style="1" customWidth="1"/>
    <col min="6146" max="6146" width="95.8984375" style="1" customWidth="1"/>
    <col min="6147" max="6147" width="11" style="1" customWidth="1"/>
    <col min="6148" max="6400" width="11.3984375" style="1"/>
    <col min="6401" max="6401" width="4.296875" style="1" customWidth="1"/>
    <col min="6402" max="6402" width="95.8984375" style="1" customWidth="1"/>
    <col min="6403" max="6403" width="11" style="1" customWidth="1"/>
    <col min="6404" max="6656" width="11.3984375" style="1"/>
    <col min="6657" max="6657" width="4.296875" style="1" customWidth="1"/>
    <col min="6658" max="6658" width="95.8984375" style="1" customWidth="1"/>
    <col min="6659" max="6659" width="11" style="1" customWidth="1"/>
    <col min="6660" max="6912" width="11.3984375" style="1"/>
    <col min="6913" max="6913" width="4.296875" style="1" customWidth="1"/>
    <col min="6914" max="6914" width="95.8984375" style="1" customWidth="1"/>
    <col min="6915" max="6915" width="11" style="1" customWidth="1"/>
    <col min="6916" max="7168" width="11.3984375" style="1"/>
    <col min="7169" max="7169" width="4.296875" style="1" customWidth="1"/>
    <col min="7170" max="7170" width="95.8984375" style="1" customWidth="1"/>
    <col min="7171" max="7171" width="11" style="1" customWidth="1"/>
    <col min="7172" max="7424" width="11.3984375" style="1"/>
    <col min="7425" max="7425" width="4.296875" style="1" customWidth="1"/>
    <col min="7426" max="7426" width="95.8984375" style="1" customWidth="1"/>
    <col min="7427" max="7427" width="11" style="1" customWidth="1"/>
    <col min="7428" max="7680" width="11.3984375" style="1"/>
    <col min="7681" max="7681" width="4.296875" style="1" customWidth="1"/>
    <col min="7682" max="7682" width="95.8984375" style="1" customWidth="1"/>
    <col min="7683" max="7683" width="11" style="1" customWidth="1"/>
    <col min="7684" max="7936" width="11.3984375" style="1"/>
    <col min="7937" max="7937" width="4.296875" style="1" customWidth="1"/>
    <col min="7938" max="7938" width="95.8984375" style="1" customWidth="1"/>
    <col min="7939" max="7939" width="11" style="1" customWidth="1"/>
    <col min="7940" max="8192" width="11.3984375" style="1"/>
    <col min="8193" max="8193" width="4.296875" style="1" customWidth="1"/>
    <col min="8194" max="8194" width="95.8984375" style="1" customWidth="1"/>
    <col min="8195" max="8195" width="11" style="1" customWidth="1"/>
    <col min="8196" max="8448" width="11.3984375" style="1"/>
    <col min="8449" max="8449" width="4.296875" style="1" customWidth="1"/>
    <col min="8450" max="8450" width="95.8984375" style="1" customWidth="1"/>
    <col min="8451" max="8451" width="11" style="1" customWidth="1"/>
    <col min="8452" max="8704" width="11.3984375" style="1"/>
    <col min="8705" max="8705" width="4.296875" style="1" customWidth="1"/>
    <col min="8706" max="8706" width="95.8984375" style="1" customWidth="1"/>
    <col min="8707" max="8707" width="11" style="1" customWidth="1"/>
    <col min="8708" max="8960" width="11.3984375" style="1"/>
    <col min="8961" max="8961" width="4.296875" style="1" customWidth="1"/>
    <col min="8962" max="8962" width="95.8984375" style="1" customWidth="1"/>
    <col min="8963" max="8963" width="11" style="1" customWidth="1"/>
    <col min="8964" max="9216" width="11.3984375" style="1"/>
    <col min="9217" max="9217" width="4.296875" style="1" customWidth="1"/>
    <col min="9218" max="9218" width="95.8984375" style="1" customWidth="1"/>
    <col min="9219" max="9219" width="11" style="1" customWidth="1"/>
    <col min="9220" max="9472" width="11.3984375" style="1"/>
    <col min="9473" max="9473" width="4.296875" style="1" customWidth="1"/>
    <col min="9474" max="9474" width="95.8984375" style="1" customWidth="1"/>
    <col min="9475" max="9475" width="11" style="1" customWidth="1"/>
    <col min="9476" max="9728" width="11.3984375" style="1"/>
    <col min="9729" max="9729" width="4.296875" style="1" customWidth="1"/>
    <col min="9730" max="9730" width="95.8984375" style="1" customWidth="1"/>
    <col min="9731" max="9731" width="11" style="1" customWidth="1"/>
    <col min="9732" max="9984" width="11.3984375" style="1"/>
    <col min="9985" max="9985" width="4.296875" style="1" customWidth="1"/>
    <col min="9986" max="9986" width="95.8984375" style="1" customWidth="1"/>
    <col min="9987" max="9987" width="11" style="1" customWidth="1"/>
    <col min="9988" max="10240" width="11.3984375" style="1"/>
    <col min="10241" max="10241" width="4.296875" style="1" customWidth="1"/>
    <col min="10242" max="10242" width="95.8984375" style="1" customWidth="1"/>
    <col min="10243" max="10243" width="11" style="1" customWidth="1"/>
    <col min="10244" max="10496" width="11.3984375" style="1"/>
    <col min="10497" max="10497" width="4.296875" style="1" customWidth="1"/>
    <col min="10498" max="10498" width="95.8984375" style="1" customWidth="1"/>
    <col min="10499" max="10499" width="11" style="1" customWidth="1"/>
    <col min="10500" max="10752" width="11.3984375" style="1"/>
    <col min="10753" max="10753" width="4.296875" style="1" customWidth="1"/>
    <col min="10754" max="10754" width="95.8984375" style="1" customWidth="1"/>
    <col min="10755" max="10755" width="11" style="1" customWidth="1"/>
    <col min="10756" max="11008" width="11.3984375" style="1"/>
    <col min="11009" max="11009" width="4.296875" style="1" customWidth="1"/>
    <col min="11010" max="11010" width="95.8984375" style="1" customWidth="1"/>
    <col min="11011" max="11011" width="11" style="1" customWidth="1"/>
    <col min="11012" max="11264" width="11.3984375" style="1"/>
    <col min="11265" max="11265" width="4.296875" style="1" customWidth="1"/>
    <col min="11266" max="11266" width="95.8984375" style="1" customWidth="1"/>
    <col min="11267" max="11267" width="11" style="1" customWidth="1"/>
    <col min="11268" max="11520" width="11.3984375" style="1"/>
    <col min="11521" max="11521" width="4.296875" style="1" customWidth="1"/>
    <col min="11522" max="11522" width="95.8984375" style="1" customWidth="1"/>
    <col min="11523" max="11523" width="11" style="1" customWidth="1"/>
    <col min="11524" max="11776" width="11.3984375" style="1"/>
    <col min="11777" max="11777" width="4.296875" style="1" customWidth="1"/>
    <col min="11778" max="11778" width="95.8984375" style="1" customWidth="1"/>
    <col min="11779" max="11779" width="11" style="1" customWidth="1"/>
    <col min="11780" max="12032" width="11.3984375" style="1"/>
    <col min="12033" max="12033" width="4.296875" style="1" customWidth="1"/>
    <col min="12034" max="12034" width="95.8984375" style="1" customWidth="1"/>
    <col min="12035" max="12035" width="11" style="1" customWidth="1"/>
    <col min="12036" max="12288" width="11.3984375" style="1"/>
    <col min="12289" max="12289" width="4.296875" style="1" customWidth="1"/>
    <col min="12290" max="12290" width="95.8984375" style="1" customWidth="1"/>
    <col min="12291" max="12291" width="11" style="1" customWidth="1"/>
    <col min="12292" max="12544" width="11.3984375" style="1"/>
    <col min="12545" max="12545" width="4.296875" style="1" customWidth="1"/>
    <col min="12546" max="12546" width="95.8984375" style="1" customWidth="1"/>
    <col min="12547" max="12547" width="11" style="1" customWidth="1"/>
    <col min="12548" max="12800" width="11.3984375" style="1"/>
    <col min="12801" max="12801" width="4.296875" style="1" customWidth="1"/>
    <col min="12802" max="12802" width="95.8984375" style="1" customWidth="1"/>
    <col min="12803" max="12803" width="11" style="1" customWidth="1"/>
    <col min="12804" max="13056" width="11.3984375" style="1"/>
    <col min="13057" max="13057" width="4.296875" style="1" customWidth="1"/>
    <col min="13058" max="13058" width="95.8984375" style="1" customWidth="1"/>
    <col min="13059" max="13059" width="11" style="1" customWidth="1"/>
    <col min="13060" max="13312" width="11.3984375" style="1"/>
    <col min="13313" max="13313" width="4.296875" style="1" customWidth="1"/>
    <col min="13314" max="13314" width="95.8984375" style="1" customWidth="1"/>
    <col min="13315" max="13315" width="11" style="1" customWidth="1"/>
    <col min="13316" max="13568" width="11.3984375" style="1"/>
    <col min="13569" max="13569" width="4.296875" style="1" customWidth="1"/>
    <col min="13570" max="13570" width="95.8984375" style="1" customWidth="1"/>
    <col min="13571" max="13571" width="11" style="1" customWidth="1"/>
    <col min="13572" max="13824" width="11.3984375" style="1"/>
    <col min="13825" max="13825" width="4.296875" style="1" customWidth="1"/>
    <col min="13826" max="13826" width="95.8984375" style="1" customWidth="1"/>
    <col min="13827" max="13827" width="11" style="1" customWidth="1"/>
    <col min="13828" max="14080" width="11.3984375" style="1"/>
    <col min="14081" max="14081" width="4.296875" style="1" customWidth="1"/>
    <col min="14082" max="14082" width="95.8984375" style="1" customWidth="1"/>
    <col min="14083" max="14083" width="11" style="1" customWidth="1"/>
    <col min="14084" max="14336" width="11.3984375" style="1"/>
    <col min="14337" max="14337" width="4.296875" style="1" customWidth="1"/>
    <col min="14338" max="14338" width="95.8984375" style="1" customWidth="1"/>
    <col min="14339" max="14339" width="11" style="1" customWidth="1"/>
    <col min="14340" max="14592" width="11.3984375" style="1"/>
    <col min="14593" max="14593" width="4.296875" style="1" customWidth="1"/>
    <col min="14594" max="14594" width="95.8984375" style="1" customWidth="1"/>
    <col min="14595" max="14595" width="11" style="1" customWidth="1"/>
    <col min="14596" max="14848" width="11.3984375" style="1"/>
    <col min="14849" max="14849" width="4.296875" style="1" customWidth="1"/>
    <col min="14850" max="14850" width="95.8984375" style="1" customWidth="1"/>
    <col min="14851" max="14851" width="11" style="1" customWidth="1"/>
    <col min="14852" max="15104" width="11.3984375" style="1"/>
    <col min="15105" max="15105" width="4.296875" style="1" customWidth="1"/>
    <col min="15106" max="15106" width="95.8984375" style="1" customWidth="1"/>
    <col min="15107" max="15107" width="11" style="1" customWidth="1"/>
    <col min="15108" max="15360" width="11.3984375" style="1"/>
    <col min="15361" max="15361" width="4.296875" style="1" customWidth="1"/>
    <col min="15362" max="15362" width="95.8984375" style="1" customWidth="1"/>
    <col min="15363" max="15363" width="11" style="1" customWidth="1"/>
    <col min="15364" max="15616" width="11.3984375" style="1"/>
    <col min="15617" max="15617" width="4.296875" style="1" customWidth="1"/>
    <col min="15618" max="15618" width="95.8984375" style="1" customWidth="1"/>
    <col min="15619" max="15619" width="11" style="1" customWidth="1"/>
    <col min="15620" max="15872" width="11.3984375" style="1"/>
    <col min="15873" max="15873" width="4.296875" style="1" customWidth="1"/>
    <col min="15874" max="15874" width="95.8984375" style="1" customWidth="1"/>
    <col min="15875" max="15875" width="11" style="1" customWidth="1"/>
    <col min="15876" max="16128" width="11.3984375" style="1"/>
    <col min="16129" max="16129" width="4.296875" style="1" customWidth="1"/>
    <col min="16130" max="16130" width="95.8984375" style="1" customWidth="1"/>
    <col min="16131" max="16131" width="11" style="1" customWidth="1"/>
    <col min="16132" max="16384" width="11.3984375" style="1"/>
  </cols>
  <sheetData>
    <row r="1" spans="1:14">
      <c r="B1" s="2"/>
      <c r="C1" s="401" t="s">
        <v>357</v>
      </c>
    </row>
    <row r="2" spans="1:14">
      <c r="A2" s="400" t="s">
        <v>360</v>
      </c>
    </row>
    <row r="3" spans="1:14">
      <c r="A3" s="4"/>
    </row>
    <row r="4" spans="1:14" ht="16.600000000000001" customHeight="1">
      <c r="A4" s="480" t="s">
        <v>328</v>
      </c>
      <c r="B4" s="481"/>
      <c r="C4" s="481"/>
    </row>
    <row r="5" spans="1:14">
      <c r="A5" s="482"/>
      <c r="B5" s="482"/>
      <c r="C5" s="482"/>
    </row>
    <row r="6" spans="1:14">
      <c r="C6" s="5" t="s">
        <v>1</v>
      </c>
    </row>
    <row r="7" spans="1:14" s="6" customFormat="1" ht="16.600000000000001" customHeight="1">
      <c r="A7" s="483" t="s">
        <v>2</v>
      </c>
      <c r="B7" s="483" t="s">
        <v>121</v>
      </c>
      <c r="C7" s="483" t="s">
        <v>341</v>
      </c>
      <c r="N7" s="7"/>
    </row>
    <row r="8" spans="1:14" s="6" customFormat="1">
      <c r="A8" s="484"/>
      <c r="B8" s="484"/>
      <c r="C8" s="484"/>
    </row>
    <row r="9" spans="1:14" s="9" customFormat="1">
      <c r="A9" s="8">
        <v>1</v>
      </c>
      <c r="B9" s="8">
        <v>2</v>
      </c>
      <c r="C9" s="8">
        <v>3</v>
      </c>
    </row>
    <row r="10" spans="1:14" s="6" customFormat="1">
      <c r="A10" s="10" t="s">
        <v>4</v>
      </c>
      <c r="B10" s="11" t="s">
        <v>330</v>
      </c>
      <c r="C10" s="12"/>
    </row>
    <row r="11" spans="1:14" s="6" customFormat="1" ht="145.15">
      <c r="A11" s="13">
        <v>1</v>
      </c>
      <c r="B11" s="14" t="s">
        <v>361</v>
      </c>
      <c r="C11" s="15"/>
    </row>
    <row r="12" spans="1:14" s="6" customFormat="1">
      <c r="A12" s="13">
        <v>2</v>
      </c>
      <c r="B12" s="14" t="s">
        <v>329</v>
      </c>
      <c r="C12" s="15"/>
    </row>
    <row r="13" spans="1:14" s="6" customFormat="1">
      <c r="A13" s="13">
        <v>3</v>
      </c>
      <c r="B13" s="14" t="s">
        <v>349</v>
      </c>
      <c r="C13" s="15"/>
    </row>
    <row r="14" spans="1:14" s="6" customFormat="1">
      <c r="A14" s="13"/>
      <c r="B14" s="16" t="s">
        <v>6</v>
      </c>
      <c r="C14" s="15"/>
    </row>
    <row r="15" spans="1:14" s="6" customFormat="1">
      <c r="A15" s="13"/>
      <c r="B15" s="16" t="s">
        <v>7</v>
      </c>
      <c r="C15" s="15"/>
    </row>
    <row r="16" spans="1:14" s="6" customFormat="1">
      <c r="A16" s="13"/>
      <c r="B16" s="16" t="s">
        <v>8</v>
      </c>
      <c r="C16" s="15"/>
    </row>
    <row r="17" spans="1:3" s="6" customFormat="1" ht="32.25" hidden="1">
      <c r="A17" s="13">
        <v>9</v>
      </c>
      <c r="B17" s="14" t="s">
        <v>309</v>
      </c>
      <c r="C17" s="15"/>
    </row>
    <row r="18" spans="1:3" s="6" customFormat="1" hidden="1">
      <c r="A18" s="13"/>
      <c r="B18" s="16"/>
      <c r="C18" s="15"/>
    </row>
    <row r="19" spans="1:3" s="6" customFormat="1" hidden="1">
      <c r="A19" s="13"/>
      <c r="B19" s="16"/>
      <c r="C19" s="15"/>
    </row>
    <row r="20" spans="1:3" s="6" customFormat="1" hidden="1">
      <c r="A20" s="13"/>
      <c r="B20" s="16"/>
      <c r="C20" s="17"/>
    </row>
    <row r="21" spans="1:3" s="6" customFormat="1" hidden="1">
      <c r="A21" s="13"/>
      <c r="B21" s="16"/>
      <c r="C21" s="15"/>
    </row>
    <row r="22" spans="1:3" s="6" customFormat="1">
      <c r="A22" s="13">
        <v>4</v>
      </c>
      <c r="B22" s="14" t="s">
        <v>331</v>
      </c>
      <c r="C22" s="15"/>
    </row>
    <row r="23" spans="1:3" s="6" customFormat="1" hidden="1">
      <c r="A23" s="13"/>
      <c r="B23" s="18"/>
      <c r="C23" s="15"/>
    </row>
    <row r="24" spans="1:3" s="6" customFormat="1" hidden="1">
      <c r="A24" s="13"/>
      <c r="B24" s="18"/>
      <c r="C24" s="15"/>
    </row>
    <row r="25" spans="1:3" s="6" customFormat="1" hidden="1">
      <c r="A25" s="13"/>
      <c r="B25" s="18"/>
      <c r="C25" s="15"/>
    </row>
    <row r="26" spans="1:3" s="6" customFormat="1" hidden="1">
      <c r="A26" s="13"/>
      <c r="B26" s="18"/>
      <c r="C26" s="15"/>
    </row>
    <row r="27" spans="1:3" s="6" customFormat="1" hidden="1">
      <c r="A27" s="13"/>
      <c r="B27" s="18"/>
      <c r="C27" s="15"/>
    </row>
    <row r="28" spans="1:3" s="6" customFormat="1">
      <c r="A28" s="19" t="s">
        <v>10</v>
      </c>
      <c r="B28" s="20" t="s">
        <v>332</v>
      </c>
      <c r="C28" s="15"/>
    </row>
    <row r="29" spans="1:3" s="6" customFormat="1" ht="33.700000000000003" customHeight="1">
      <c r="A29" s="19" t="s">
        <v>11</v>
      </c>
      <c r="B29" s="20" t="s">
        <v>342</v>
      </c>
      <c r="C29" s="15"/>
    </row>
    <row r="30" spans="1:3" s="6" customFormat="1" ht="32.25" hidden="1">
      <c r="A30" s="19" t="s">
        <v>14</v>
      </c>
      <c r="B30" s="21" t="s">
        <v>15</v>
      </c>
      <c r="C30" s="15"/>
    </row>
    <row r="31" spans="1:3" s="6" customFormat="1" ht="18.75" customHeight="1">
      <c r="A31" s="13">
        <v>1</v>
      </c>
      <c r="B31" s="18" t="s">
        <v>334</v>
      </c>
      <c r="C31" s="15"/>
    </row>
    <row r="32" spans="1:3" s="6" customFormat="1" ht="18.75" customHeight="1">
      <c r="A32" s="13">
        <v>2</v>
      </c>
      <c r="B32" s="18" t="s">
        <v>335</v>
      </c>
      <c r="C32" s="15"/>
    </row>
    <row r="33" spans="1:3" s="6" customFormat="1" ht="18.75" customHeight="1">
      <c r="A33" s="13">
        <v>3</v>
      </c>
      <c r="B33" s="18" t="s">
        <v>336</v>
      </c>
      <c r="C33" s="15"/>
    </row>
    <row r="34" spans="1:3" s="6" customFormat="1" ht="32.25" customHeight="1">
      <c r="A34" s="13">
        <v>4</v>
      </c>
      <c r="B34" s="18" t="s">
        <v>337</v>
      </c>
      <c r="C34" s="15"/>
    </row>
    <row r="35" spans="1:3" s="6" customFormat="1" ht="31.55" customHeight="1">
      <c r="A35" s="13">
        <v>5</v>
      </c>
      <c r="B35" s="18" t="s">
        <v>338</v>
      </c>
      <c r="C35" s="22"/>
    </row>
    <row r="36" spans="1:3" s="6" customFormat="1" ht="36" customHeight="1">
      <c r="A36" s="13">
        <v>6</v>
      </c>
      <c r="B36" s="18" t="s">
        <v>339</v>
      </c>
      <c r="C36" s="22"/>
    </row>
    <row r="37" spans="1:3" s="6" customFormat="1" ht="33.700000000000003" customHeight="1">
      <c r="A37" s="13">
        <v>7</v>
      </c>
      <c r="B37" s="18" t="s">
        <v>340</v>
      </c>
      <c r="C37" s="15"/>
    </row>
    <row r="38" spans="1:3" s="6" customFormat="1">
      <c r="A38" s="19" t="s">
        <v>12</v>
      </c>
      <c r="B38" s="23" t="s">
        <v>16</v>
      </c>
      <c r="C38" s="22"/>
    </row>
    <row r="39" spans="1:3" s="6" customFormat="1" ht="32.25">
      <c r="A39" s="13">
        <v>1</v>
      </c>
      <c r="B39" s="24" t="s">
        <v>353</v>
      </c>
      <c r="C39" s="15"/>
    </row>
    <row r="40" spans="1:3" s="6" customFormat="1" ht="32.25">
      <c r="A40" s="13">
        <v>2</v>
      </c>
      <c r="B40" s="24" t="s">
        <v>333</v>
      </c>
      <c r="C40" s="15"/>
    </row>
    <row r="41" spans="1:3" s="6" customFormat="1" ht="32.25">
      <c r="A41" s="13">
        <v>3</v>
      </c>
      <c r="B41" s="14" t="s">
        <v>354</v>
      </c>
      <c r="C41" s="15"/>
    </row>
    <row r="42" spans="1:3" s="6" customFormat="1" ht="0.75" customHeight="1">
      <c r="A42" s="13"/>
      <c r="B42" s="25"/>
      <c r="C42" s="15"/>
    </row>
    <row r="43" spans="1:3" s="6" customFormat="1">
      <c r="A43" s="19" t="s">
        <v>17</v>
      </c>
      <c r="B43" s="20" t="s">
        <v>348</v>
      </c>
      <c r="C43" s="22"/>
    </row>
    <row r="44" spans="1:3" s="6" customFormat="1">
      <c r="A44" s="13">
        <v>1</v>
      </c>
      <c r="B44" s="18" t="s">
        <v>363</v>
      </c>
      <c r="C44" s="22"/>
    </row>
    <row r="45" spans="1:3" s="6" customFormat="1">
      <c r="A45" s="26">
        <v>2</v>
      </c>
      <c r="B45" s="27" t="s">
        <v>18</v>
      </c>
      <c r="C45" s="28"/>
    </row>
    <row r="46" spans="1:3" ht="16.600000000000001" customHeight="1">
      <c r="A46" s="478"/>
      <c r="B46" s="479"/>
      <c r="C46" s="479"/>
    </row>
    <row r="47" spans="1:3" ht="16.600000000000001" customHeight="1">
      <c r="A47" s="37"/>
      <c r="B47" s="29"/>
      <c r="C47" s="29"/>
    </row>
    <row r="48" spans="1:3" s="38" customFormat="1" ht="16.600000000000001" customHeight="1">
      <c r="A48" s="36"/>
      <c r="B48" s="39"/>
      <c r="C48" s="39"/>
    </row>
    <row r="49" spans="1:3">
      <c r="A49" s="30"/>
      <c r="B49" s="31"/>
      <c r="C49" s="32"/>
    </row>
    <row r="50" spans="1:3">
      <c r="A50" s="33"/>
      <c r="B50" s="34"/>
      <c r="C50" s="33"/>
    </row>
    <row r="51" spans="1:3">
      <c r="B51" s="5"/>
    </row>
    <row r="53" spans="1:3">
      <c r="B53" s="35"/>
    </row>
    <row r="54" spans="1:3">
      <c r="B54" s="2"/>
    </row>
  </sheetData>
  <mergeCells count="6">
    <mergeCell ref="A46:C46"/>
    <mergeCell ref="A4:C4"/>
    <mergeCell ref="A5:C5"/>
    <mergeCell ref="A7:A8"/>
    <mergeCell ref="B7:B8"/>
    <mergeCell ref="C7:C8"/>
  </mergeCells>
  <printOptions horizontalCentered="1"/>
  <pageMargins left="0.74803149606299213" right="0.70866141732283472" top="0.74803149606299213" bottom="0.74803149606299213" header="0.31496062992125984" footer="0.31496062992125984"/>
  <pageSetup paperSize="9" scale="69" orientation="portrait" r:id="rId1"/>
  <rowBreaks count="1" manualBreakCount="1">
    <brk id="22" max="2"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2"/>
  <sheetViews>
    <sheetView workbookViewId="0">
      <selection activeCell="S7" sqref="S7"/>
    </sheetView>
  </sheetViews>
  <sheetFormatPr defaultColWidth="9.09765625" defaultRowHeight="15.55"/>
  <cols>
    <col min="1" max="1" width="5.09765625" style="438" bestFit="1" customWidth="1"/>
    <col min="2" max="2" width="29.8984375" style="438" customWidth="1"/>
    <col min="3" max="17" width="7.8984375" style="438" customWidth="1"/>
    <col min="18" max="16384" width="9.09765625" style="438"/>
  </cols>
  <sheetData>
    <row r="1" spans="1:17">
      <c r="A1" s="512" t="s">
        <v>364</v>
      </c>
      <c r="B1" s="512"/>
      <c r="C1" s="512"/>
      <c r="D1" s="512"/>
      <c r="E1" s="512"/>
      <c r="F1" s="512"/>
      <c r="G1" s="512"/>
      <c r="H1" s="435"/>
      <c r="I1" s="435"/>
      <c r="J1" s="435"/>
      <c r="K1" s="435"/>
      <c r="L1" s="435"/>
    </row>
    <row r="2" spans="1:17">
      <c r="A2" s="436"/>
      <c r="B2" s="436"/>
      <c r="C2" s="436"/>
      <c r="D2" s="435"/>
      <c r="E2" s="435"/>
      <c r="F2" s="435"/>
      <c r="G2" s="435"/>
      <c r="H2" s="435"/>
      <c r="I2" s="435"/>
      <c r="J2" s="435"/>
      <c r="K2" s="435"/>
      <c r="L2" s="435"/>
    </row>
    <row r="3" spans="1:17" ht="21.05" customHeight="1">
      <c r="A3" s="504" t="s">
        <v>439</v>
      </c>
      <c r="B3" s="504"/>
      <c r="C3" s="504"/>
      <c r="D3" s="504"/>
      <c r="E3" s="504"/>
      <c r="F3" s="504"/>
      <c r="G3" s="504"/>
      <c r="H3" s="504"/>
      <c r="I3" s="504"/>
      <c r="J3" s="504"/>
      <c r="K3" s="504"/>
      <c r="L3" s="504"/>
      <c r="M3" s="504"/>
      <c r="N3" s="504"/>
      <c r="O3" s="504"/>
      <c r="P3" s="504"/>
      <c r="Q3" s="504"/>
    </row>
    <row r="4" spans="1:17" ht="15.7" customHeight="1">
      <c r="A4" s="442"/>
      <c r="B4" s="442"/>
      <c r="C4" s="442"/>
      <c r="D4" s="442"/>
      <c r="E4" s="442"/>
      <c r="F4" s="442"/>
      <c r="G4" s="442"/>
      <c r="H4" s="442"/>
      <c r="I4" s="442"/>
      <c r="J4" s="442"/>
      <c r="K4" s="442"/>
      <c r="L4" s="442"/>
      <c r="M4" s="442"/>
      <c r="N4" s="442"/>
      <c r="O4" s="442"/>
      <c r="P4" s="442"/>
      <c r="Q4" s="442"/>
    </row>
    <row r="5" spans="1:17">
      <c r="A5" s="513"/>
      <c r="B5" s="513"/>
      <c r="C5" s="513"/>
      <c r="D5" s="513"/>
      <c r="E5" s="513"/>
      <c r="F5" s="513"/>
      <c r="G5" s="513"/>
      <c r="H5" s="513"/>
      <c r="I5" s="513"/>
      <c r="J5" s="513"/>
      <c r="K5" s="513"/>
      <c r="L5" s="513"/>
      <c r="M5" s="405"/>
      <c r="N5" s="405"/>
      <c r="O5" s="492" t="s">
        <v>413</v>
      </c>
      <c r="P5" s="492"/>
      <c r="Q5" s="492"/>
    </row>
    <row r="6" spans="1:17" s="403" customFormat="1" ht="15.7" customHeight="1">
      <c r="A6" s="511" t="s">
        <v>2</v>
      </c>
      <c r="B6" s="511" t="s">
        <v>364</v>
      </c>
      <c r="C6" s="510" t="s">
        <v>372</v>
      </c>
      <c r="D6" s="505" t="s">
        <v>456</v>
      </c>
      <c r="E6" s="506"/>
      <c r="F6" s="506"/>
      <c r="G6" s="506"/>
      <c r="H6" s="506"/>
      <c r="I6" s="506"/>
      <c r="J6" s="506"/>
      <c r="K6" s="506"/>
      <c r="L6" s="506"/>
      <c r="M6" s="506"/>
      <c r="N6" s="507"/>
      <c r="O6" s="488" t="s">
        <v>455</v>
      </c>
      <c r="P6" s="488"/>
      <c r="Q6" s="488"/>
    </row>
    <row r="7" spans="1:17" s="403" customFormat="1" ht="35.299999999999997" customHeight="1">
      <c r="A7" s="511"/>
      <c r="B7" s="511"/>
      <c r="C7" s="510"/>
      <c r="D7" s="510" t="s">
        <v>451</v>
      </c>
      <c r="E7" s="510"/>
      <c r="F7" s="510"/>
      <c r="G7" s="510"/>
      <c r="H7" s="510" t="s">
        <v>458</v>
      </c>
      <c r="I7" s="510"/>
      <c r="J7" s="510"/>
      <c r="K7" s="510"/>
      <c r="L7" s="508" t="s">
        <v>457</v>
      </c>
      <c r="M7" s="495" t="s">
        <v>452</v>
      </c>
      <c r="N7" s="495" t="s">
        <v>453</v>
      </c>
      <c r="O7" s="488" t="s">
        <v>454</v>
      </c>
      <c r="P7" s="495" t="s">
        <v>452</v>
      </c>
      <c r="Q7" s="495" t="s">
        <v>453</v>
      </c>
    </row>
    <row r="8" spans="1:17" s="403" customFormat="1" ht="43.2">
      <c r="A8" s="511"/>
      <c r="B8" s="511"/>
      <c r="C8" s="510"/>
      <c r="D8" s="444" t="s">
        <v>440</v>
      </c>
      <c r="E8" s="444" t="s">
        <v>441</v>
      </c>
      <c r="F8" s="444" t="s">
        <v>442</v>
      </c>
      <c r="G8" s="444" t="s">
        <v>341</v>
      </c>
      <c r="H8" s="444" t="s">
        <v>440</v>
      </c>
      <c r="I8" s="444" t="s">
        <v>441</v>
      </c>
      <c r="J8" s="444" t="s">
        <v>442</v>
      </c>
      <c r="K8" s="444" t="s">
        <v>341</v>
      </c>
      <c r="L8" s="509"/>
      <c r="M8" s="496"/>
      <c r="N8" s="496"/>
      <c r="O8" s="488"/>
      <c r="P8" s="496"/>
      <c r="Q8" s="496"/>
    </row>
    <row r="9" spans="1:17" s="466" customFormat="1" ht="12.7">
      <c r="A9" s="462" t="s">
        <v>4</v>
      </c>
      <c r="B9" s="462" t="s">
        <v>10</v>
      </c>
      <c r="C9" s="462">
        <v>1</v>
      </c>
      <c r="D9" s="462">
        <v>2</v>
      </c>
      <c r="E9" s="462">
        <v>3</v>
      </c>
      <c r="F9" s="462">
        <v>4</v>
      </c>
      <c r="G9" s="463">
        <v>5</v>
      </c>
      <c r="H9" s="464">
        <v>6</v>
      </c>
      <c r="I9" s="464">
        <v>7</v>
      </c>
      <c r="J9" s="464">
        <v>8</v>
      </c>
      <c r="K9" s="464">
        <v>9</v>
      </c>
      <c r="L9" s="464">
        <v>10</v>
      </c>
      <c r="M9" s="465">
        <v>11</v>
      </c>
      <c r="N9" s="465">
        <v>12</v>
      </c>
      <c r="O9" s="465">
        <v>13</v>
      </c>
      <c r="P9" s="465">
        <v>14</v>
      </c>
      <c r="Q9" s="465">
        <v>15</v>
      </c>
    </row>
    <row r="10" spans="1:17" ht="26.25" customHeight="1">
      <c r="A10" s="439"/>
      <c r="B10" s="445" t="s">
        <v>371</v>
      </c>
      <c r="C10" s="439"/>
      <c r="D10" s="439"/>
      <c r="E10" s="439"/>
      <c r="F10" s="439"/>
      <c r="G10" s="440"/>
      <c r="H10" s="441"/>
      <c r="I10" s="441"/>
      <c r="J10" s="441"/>
      <c r="K10" s="441"/>
      <c r="L10" s="441"/>
      <c r="M10" s="421"/>
      <c r="N10" s="421"/>
      <c r="O10" s="421"/>
      <c r="P10" s="421"/>
      <c r="Q10" s="421"/>
    </row>
    <row r="11" spans="1:17" ht="54" customHeight="1">
      <c r="A11" s="445" t="s">
        <v>11</v>
      </c>
      <c r="B11" s="446" t="s">
        <v>459</v>
      </c>
      <c r="C11" s="446"/>
      <c r="D11" s="447"/>
      <c r="E11" s="447"/>
      <c r="F11" s="447"/>
      <c r="G11" s="448"/>
      <c r="H11" s="449"/>
      <c r="I11" s="449"/>
      <c r="J11" s="449"/>
      <c r="K11" s="449"/>
      <c r="L11" s="449"/>
      <c r="M11" s="421"/>
      <c r="N11" s="421"/>
      <c r="O11" s="421"/>
      <c r="P11" s="421"/>
      <c r="Q11" s="421"/>
    </row>
    <row r="12" spans="1:17" ht="54" customHeight="1">
      <c r="A12" s="450">
        <v>1</v>
      </c>
      <c r="B12" s="451" t="s">
        <v>443</v>
      </c>
      <c r="C12" s="451"/>
      <c r="D12" s="452"/>
      <c r="E12" s="453"/>
      <c r="F12" s="453"/>
      <c r="G12" s="452"/>
      <c r="H12" s="452"/>
      <c r="I12" s="453"/>
      <c r="J12" s="453"/>
      <c r="K12" s="452"/>
      <c r="L12" s="452"/>
      <c r="M12" s="421"/>
      <c r="N12" s="421"/>
      <c r="O12" s="421"/>
      <c r="P12" s="421"/>
      <c r="Q12" s="421"/>
    </row>
    <row r="13" spans="1:17" ht="54" customHeight="1">
      <c r="A13" s="454">
        <v>2</v>
      </c>
      <c r="B13" s="455" t="s">
        <v>444</v>
      </c>
      <c r="C13" s="455"/>
      <c r="D13" s="452"/>
      <c r="E13" s="453"/>
      <c r="F13" s="453"/>
      <c r="G13" s="452"/>
      <c r="H13" s="452"/>
      <c r="I13" s="453"/>
      <c r="J13" s="453"/>
      <c r="K13" s="452"/>
      <c r="L13" s="452"/>
      <c r="M13" s="421"/>
      <c r="N13" s="421"/>
      <c r="O13" s="421"/>
      <c r="P13" s="421"/>
      <c r="Q13" s="421"/>
    </row>
    <row r="14" spans="1:17" ht="54" customHeight="1">
      <c r="A14" s="445" t="s">
        <v>12</v>
      </c>
      <c r="B14" s="456" t="s">
        <v>445</v>
      </c>
      <c r="C14" s="456"/>
      <c r="D14" s="457"/>
      <c r="E14" s="458"/>
      <c r="F14" s="458"/>
      <c r="G14" s="457"/>
      <c r="H14" s="457"/>
      <c r="I14" s="458"/>
      <c r="J14" s="458"/>
      <c r="K14" s="457"/>
      <c r="L14" s="457"/>
      <c r="M14" s="421"/>
      <c r="N14" s="421"/>
      <c r="O14" s="421"/>
      <c r="P14" s="421"/>
      <c r="Q14" s="421"/>
    </row>
    <row r="15" spans="1:17" ht="54" customHeight="1">
      <c r="A15" s="454">
        <v>1</v>
      </c>
      <c r="B15" s="455" t="s">
        <v>446</v>
      </c>
      <c r="C15" s="455"/>
      <c r="D15" s="452"/>
      <c r="E15" s="452"/>
      <c r="F15" s="452"/>
      <c r="G15" s="452"/>
      <c r="H15" s="452"/>
      <c r="I15" s="452"/>
      <c r="J15" s="452"/>
      <c r="K15" s="452"/>
      <c r="L15" s="452"/>
      <c r="M15" s="421"/>
      <c r="N15" s="421"/>
      <c r="O15" s="421"/>
      <c r="P15" s="421"/>
      <c r="Q15" s="421"/>
    </row>
    <row r="16" spans="1:17" ht="54" customHeight="1">
      <c r="A16" s="459">
        <v>2</v>
      </c>
      <c r="B16" s="460" t="s">
        <v>447</v>
      </c>
      <c r="C16" s="460"/>
      <c r="D16" s="452"/>
      <c r="E16" s="461"/>
      <c r="F16" s="461"/>
      <c r="G16" s="452"/>
      <c r="H16" s="452"/>
      <c r="I16" s="461"/>
      <c r="J16" s="461"/>
      <c r="K16" s="452"/>
      <c r="L16" s="452"/>
      <c r="M16" s="421"/>
      <c r="N16" s="421"/>
      <c r="O16" s="421"/>
      <c r="P16" s="421"/>
      <c r="Q16" s="421"/>
    </row>
    <row r="17" spans="1:17" ht="54" customHeight="1">
      <c r="A17" s="459">
        <v>3</v>
      </c>
      <c r="B17" s="455" t="s">
        <v>448</v>
      </c>
      <c r="C17" s="455"/>
      <c r="D17" s="452"/>
      <c r="E17" s="452"/>
      <c r="F17" s="452"/>
      <c r="G17" s="452"/>
      <c r="H17" s="452"/>
      <c r="I17" s="452"/>
      <c r="J17" s="452"/>
      <c r="K17" s="452"/>
      <c r="L17" s="452"/>
      <c r="M17" s="421"/>
      <c r="N17" s="421"/>
      <c r="O17" s="421"/>
      <c r="P17" s="421"/>
      <c r="Q17" s="421"/>
    </row>
    <row r="18" spans="1:17" ht="54" customHeight="1">
      <c r="A18" s="444" t="s">
        <v>13</v>
      </c>
      <c r="B18" s="456" t="s">
        <v>449</v>
      </c>
      <c r="C18" s="456"/>
      <c r="D18" s="457"/>
      <c r="E18" s="457"/>
      <c r="F18" s="457"/>
      <c r="G18" s="457"/>
      <c r="H18" s="457"/>
      <c r="I18" s="457"/>
      <c r="J18" s="457"/>
      <c r="K18" s="457"/>
      <c r="L18" s="457"/>
      <c r="M18" s="421"/>
      <c r="N18" s="421"/>
      <c r="O18" s="421"/>
      <c r="P18" s="421"/>
      <c r="Q18" s="421"/>
    </row>
    <row r="19" spans="1:17" ht="54" customHeight="1">
      <c r="A19" s="459">
        <v>1</v>
      </c>
      <c r="B19" s="455" t="s">
        <v>450</v>
      </c>
      <c r="C19" s="455"/>
      <c r="D19" s="452"/>
      <c r="E19" s="452"/>
      <c r="F19" s="452"/>
      <c r="G19" s="452"/>
      <c r="H19" s="452"/>
      <c r="I19" s="452"/>
      <c r="J19" s="452"/>
      <c r="K19" s="452"/>
      <c r="L19" s="452"/>
      <c r="M19" s="421"/>
      <c r="N19" s="421"/>
      <c r="O19" s="421"/>
      <c r="P19" s="421"/>
      <c r="Q19" s="421"/>
    </row>
    <row r="20" spans="1:17">
      <c r="A20" s="437"/>
      <c r="B20" s="437"/>
      <c r="C20" s="437"/>
      <c r="D20" s="435"/>
      <c r="E20" s="435"/>
      <c r="F20" s="435"/>
      <c r="G20" s="435"/>
      <c r="H20" s="435"/>
      <c r="I20" s="435"/>
      <c r="J20" s="435"/>
      <c r="K20" s="435"/>
      <c r="L20" s="435"/>
    </row>
    <row r="21" spans="1:17">
      <c r="A21" s="437"/>
      <c r="B21" s="437"/>
      <c r="C21" s="437"/>
      <c r="D21" s="435"/>
      <c r="E21" s="435"/>
      <c r="F21" s="435"/>
      <c r="G21" s="435"/>
      <c r="H21" s="435"/>
      <c r="I21" s="435"/>
      <c r="J21" s="435"/>
      <c r="K21" s="435"/>
      <c r="L21" s="435"/>
    </row>
    <row r="22" spans="1:17">
      <c r="A22" s="437"/>
      <c r="B22" s="437"/>
      <c r="C22" s="437"/>
      <c r="D22" s="435"/>
      <c r="E22" s="435"/>
      <c r="F22" s="435"/>
      <c r="G22" s="435"/>
      <c r="H22" s="435"/>
      <c r="I22" s="435"/>
      <c r="J22" s="435"/>
      <c r="K22" s="435"/>
      <c r="L22" s="435"/>
    </row>
  </sheetData>
  <mergeCells count="17">
    <mergeCell ref="A1:G1"/>
    <mergeCell ref="A5:L5"/>
    <mergeCell ref="D7:G7"/>
    <mergeCell ref="H7:K7"/>
    <mergeCell ref="Q7:Q8"/>
    <mergeCell ref="A3:Q3"/>
    <mergeCell ref="O5:Q5"/>
    <mergeCell ref="O6:Q6"/>
    <mergeCell ref="O7:O8"/>
    <mergeCell ref="D6:N6"/>
    <mergeCell ref="L7:L8"/>
    <mergeCell ref="M7:M8"/>
    <mergeCell ref="N7:N8"/>
    <mergeCell ref="P7:P8"/>
    <mergeCell ref="C6:C8"/>
    <mergeCell ref="B6:B8"/>
    <mergeCell ref="A6:A8"/>
  </mergeCells>
  <pageMargins left="0.70866141732283472" right="0.70866141732283472" top="0.35433070866141736" bottom="0.55118110236220474" header="0.31496062992125984" footer="0.31496062992125984"/>
  <pageSetup scale="8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8"/>
  <sheetViews>
    <sheetView topLeftCell="A10" zoomScaleNormal="100" workbookViewId="0">
      <selection activeCell="J52" sqref="J52"/>
    </sheetView>
  </sheetViews>
  <sheetFormatPr defaultColWidth="8.8984375" defaultRowHeight="15.55"/>
  <cols>
    <col min="1" max="1" width="4.296875" style="40" customWidth="1"/>
    <col min="2" max="2" width="27" style="40" customWidth="1"/>
    <col min="3" max="3" width="12.3984375" style="41" customWidth="1"/>
    <col min="4" max="4" width="10" style="40" customWidth="1"/>
    <col min="5" max="5" width="14.296875" style="40" customWidth="1"/>
    <col min="6" max="6" width="9" style="40" customWidth="1"/>
    <col min="7" max="7" width="11.59765625" style="40" customWidth="1"/>
    <col min="8" max="8" width="11.69921875" style="40" customWidth="1"/>
    <col min="9" max="9" width="16.296875" style="40" customWidth="1"/>
    <col min="10" max="16384" width="8.8984375" style="40"/>
  </cols>
  <sheetData>
    <row r="1" spans="1:14">
      <c r="A1" s="519">
        <v>1</v>
      </c>
      <c r="B1" s="519"/>
      <c r="C1" s="519"/>
      <c r="D1" s="519"/>
      <c r="E1" s="519"/>
      <c r="F1" s="519"/>
      <c r="G1" s="519"/>
      <c r="H1" s="519"/>
      <c r="I1" s="519"/>
    </row>
    <row r="2" spans="1:14">
      <c r="A2" s="3" t="s">
        <v>0</v>
      </c>
    </row>
    <row r="3" spans="1:14" ht="21.05" customHeight="1">
      <c r="A3" s="520" t="s">
        <v>311</v>
      </c>
      <c r="B3" s="520"/>
      <c r="C3" s="520"/>
      <c r="D3" s="520"/>
      <c r="E3" s="520"/>
      <c r="F3" s="520"/>
      <c r="G3" s="520"/>
      <c r="H3" s="520"/>
      <c r="I3" s="520"/>
    </row>
    <row r="4" spans="1:14">
      <c r="A4" s="521" t="e">
        <f>+#REF!</f>
        <v>#REF!</v>
      </c>
      <c r="B4" s="521"/>
      <c r="C4" s="521"/>
      <c r="D4" s="521"/>
      <c r="E4" s="521"/>
      <c r="F4" s="521"/>
      <c r="G4" s="521"/>
      <c r="H4" s="521"/>
      <c r="I4" s="521"/>
    </row>
    <row r="5" spans="1:14">
      <c r="B5" s="42"/>
      <c r="G5" s="68"/>
      <c r="I5" s="67" t="s">
        <v>47</v>
      </c>
    </row>
    <row r="6" spans="1:14" ht="57.05" customHeight="1">
      <c r="A6" s="514" t="s">
        <v>2</v>
      </c>
      <c r="B6" s="514" t="s">
        <v>46</v>
      </c>
      <c r="C6" s="514" t="s">
        <v>310</v>
      </c>
      <c r="D6" s="525" t="s">
        <v>45</v>
      </c>
      <c r="E6" s="525"/>
      <c r="F6" s="525"/>
      <c r="G6" s="525"/>
      <c r="H6" s="525"/>
      <c r="I6" s="525"/>
    </row>
    <row r="7" spans="1:14" ht="32.25" customHeight="1">
      <c r="A7" s="515"/>
      <c r="B7" s="515"/>
      <c r="C7" s="515"/>
      <c r="D7" s="514" t="s">
        <v>37</v>
      </c>
      <c r="E7" s="514" t="s">
        <v>44</v>
      </c>
      <c r="F7" s="522" t="s">
        <v>43</v>
      </c>
      <c r="G7" s="523"/>
      <c r="H7" s="524"/>
      <c r="I7" s="514" t="s">
        <v>42</v>
      </c>
      <c r="N7" s="66"/>
    </row>
    <row r="8" spans="1:14">
      <c r="A8" s="515"/>
      <c r="B8" s="515"/>
      <c r="C8" s="515"/>
      <c r="D8" s="517"/>
      <c r="E8" s="517" t="s">
        <v>38</v>
      </c>
      <c r="F8" s="514" t="s">
        <v>41</v>
      </c>
      <c r="G8" s="514" t="s">
        <v>40</v>
      </c>
      <c r="H8" s="514" t="s">
        <v>39</v>
      </c>
      <c r="I8" s="517" t="s">
        <v>38</v>
      </c>
    </row>
    <row r="9" spans="1:14">
      <c r="A9" s="515"/>
      <c r="B9" s="515"/>
      <c r="C9" s="515"/>
      <c r="D9" s="517"/>
      <c r="E9" s="517"/>
      <c r="F9" s="517"/>
      <c r="G9" s="517"/>
      <c r="H9" s="517"/>
      <c r="I9" s="517"/>
    </row>
    <row r="10" spans="1:14">
      <c r="A10" s="516"/>
      <c r="B10" s="516"/>
      <c r="C10" s="516"/>
      <c r="D10" s="518"/>
      <c r="E10" s="518"/>
      <c r="F10" s="518"/>
      <c r="G10" s="518"/>
      <c r="H10" s="518"/>
      <c r="I10" s="518"/>
    </row>
    <row r="11" spans="1:14" ht="19.45" customHeight="1">
      <c r="A11" s="65"/>
      <c r="B11" s="64" t="s">
        <v>37</v>
      </c>
      <c r="C11" s="63"/>
      <c r="D11" s="61"/>
      <c r="E11" s="61"/>
      <c r="F11" s="61"/>
      <c r="G11" s="61"/>
      <c r="H11" s="62"/>
      <c r="I11" s="61"/>
    </row>
    <row r="12" spans="1:14" s="47" customFormat="1" ht="17.3">
      <c r="A12" s="55" t="s">
        <v>5</v>
      </c>
      <c r="B12" s="54" t="s">
        <v>33</v>
      </c>
      <c r="C12" s="58"/>
      <c r="D12" s="58"/>
      <c r="E12" s="58"/>
      <c r="F12" s="58"/>
      <c r="G12" s="58"/>
      <c r="H12" s="59"/>
      <c r="I12" s="58"/>
    </row>
    <row r="13" spans="1:14" s="47" customFormat="1" ht="17.3">
      <c r="A13" s="55"/>
      <c r="B13" s="54" t="s">
        <v>32</v>
      </c>
      <c r="C13" s="58"/>
      <c r="D13" s="58"/>
      <c r="E13" s="58"/>
      <c r="F13" s="58"/>
      <c r="G13" s="58"/>
      <c r="H13" s="59"/>
      <c r="I13" s="58"/>
    </row>
    <row r="14" spans="1:14" s="47" customFormat="1" ht="17.3">
      <c r="A14" s="55"/>
      <c r="B14" s="57" t="s">
        <v>31</v>
      </c>
      <c r="C14" s="58"/>
      <c r="D14" s="58"/>
      <c r="E14" s="58"/>
      <c r="F14" s="58"/>
      <c r="G14" s="58"/>
      <c r="H14" s="59"/>
      <c r="I14" s="58"/>
    </row>
    <row r="15" spans="1:14" s="47" customFormat="1" ht="17.3">
      <c r="A15" s="55"/>
      <c r="B15" s="57" t="s">
        <v>30</v>
      </c>
      <c r="C15" s="58"/>
      <c r="D15" s="58"/>
      <c r="E15" s="58"/>
      <c r="F15" s="58"/>
      <c r="G15" s="58"/>
      <c r="H15" s="59"/>
      <c r="I15" s="58"/>
    </row>
    <row r="16" spans="1:14" s="47" customFormat="1" ht="17.3">
      <c r="A16" s="55" t="s">
        <v>9</v>
      </c>
      <c r="B16" s="54" t="s">
        <v>29</v>
      </c>
      <c r="C16" s="58"/>
      <c r="D16" s="58"/>
      <c r="E16" s="58"/>
      <c r="F16" s="58"/>
      <c r="G16" s="58"/>
      <c r="H16" s="59"/>
      <c r="I16" s="58"/>
    </row>
    <row r="17" spans="1:9" s="47" customFormat="1" ht="17.3">
      <c r="A17" s="55" t="s">
        <v>28</v>
      </c>
      <c r="B17" s="54" t="s">
        <v>27</v>
      </c>
      <c r="C17" s="58"/>
      <c r="D17" s="58"/>
      <c r="E17" s="58"/>
      <c r="F17" s="58"/>
      <c r="G17" s="58"/>
      <c r="H17" s="59"/>
      <c r="I17" s="58"/>
    </row>
    <row r="18" spans="1:9" s="47" customFormat="1" ht="31.7">
      <c r="A18" s="55" t="s">
        <v>26</v>
      </c>
      <c r="B18" s="56" t="s">
        <v>25</v>
      </c>
      <c r="C18" s="58"/>
      <c r="D18" s="58"/>
      <c r="E18" s="58"/>
      <c r="F18" s="58"/>
      <c r="G18" s="58"/>
      <c r="H18" s="59"/>
      <c r="I18" s="58"/>
    </row>
    <row r="19" spans="1:9" s="47" customFormat="1" ht="31.7">
      <c r="A19" s="55"/>
      <c r="B19" s="54" t="s">
        <v>24</v>
      </c>
      <c r="C19" s="58"/>
      <c r="D19" s="58"/>
      <c r="E19" s="58"/>
      <c r="F19" s="58"/>
      <c r="G19" s="58"/>
      <c r="H19" s="59"/>
      <c r="I19" s="58"/>
    </row>
    <row r="20" spans="1:9" s="47" customFormat="1" ht="17.3">
      <c r="A20" s="55"/>
      <c r="B20" s="60"/>
      <c r="C20" s="58"/>
      <c r="D20" s="58"/>
      <c r="E20" s="58"/>
      <c r="F20" s="58"/>
      <c r="G20" s="58"/>
      <c r="H20" s="59"/>
      <c r="I20" s="58"/>
    </row>
    <row r="21" spans="1:9" s="47" customFormat="1" ht="17.3">
      <c r="A21" s="55"/>
      <c r="B21" s="60" t="s">
        <v>32</v>
      </c>
      <c r="C21" s="58"/>
      <c r="D21" s="58"/>
      <c r="E21" s="58"/>
      <c r="F21" s="58"/>
      <c r="G21" s="58"/>
      <c r="H21" s="59"/>
      <c r="I21" s="58"/>
    </row>
    <row r="22" spans="1:9" s="47" customFormat="1" ht="17.3">
      <c r="A22" s="53" t="s">
        <v>11</v>
      </c>
      <c r="B22" s="52" t="s">
        <v>36</v>
      </c>
      <c r="C22" s="49"/>
      <c r="D22" s="48"/>
      <c r="E22" s="48"/>
      <c r="F22" s="48"/>
      <c r="G22" s="48"/>
      <c r="H22" s="48"/>
      <c r="I22" s="48"/>
    </row>
    <row r="23" spans="1:9" s="47" customFormat="1" ht="17.3">
      <c r="A23" s="55" t="s">
        <v>5</v>
      </c>
      <c r="B23" s="54" t="s">
        <v>33</v>
      </c>
      <c r="C23" s="49"/>
      <c r="D23" s="48"/>
      <c r="E23" s="48"/>
      <c r="F23" s="48"/>
      <c r="G23" s="48"/>
      <c r="H23" s="48"/>
      <c r="I23" s="48"/>
    </row>
    <row r="24" spans="1:9" s="47" customFormat="1" ht="17.3">
      <c r="A24" s="55"/>
      <c r="B24" s="54" t="s">
        <v>32</v>
      </c>
      <c r="C24" s="49"/>
      <c r="D24" s="48"/>
      <c r="E24" s="48"/>
      <c r="F24" s="48"/>
      <c r="G24" s="48"/>
      <c r="H24" s="48"/>
      <c r="I24" s="48"/>
    </row>
    <row r="25" spans="1:9" s="47" customFormat="1" ht="17.3">
      <c r="A25" s="55"/>
      <c r="B25" s="57" t="s">
        <v>31</v>
      </c>
      <c r="C25" s="49"/>
      <c r="D25" s="48"/>
      <c r="E25" s="48"/>
      <c r="F25" s="48"/>
      <c r="G25" s="48"/>
      <c r="H25" s="48"/>
      <c r="I25" s="48"/>
    </row>
    <row r="26" spans="1:9" s="47" customFormat="1" ht="17.3">
      <c r="A26" s="55"/>
      <c r="B26" s="57" t="s">
        <v>30</v>
      </c>
      <c r="C26" s="49"/>
      <c r="D26" s="48"/>
      <c r="E26" s="48"/>
      <c r="F26" s="48"/>
      <c r="G26" s="48"/>
      <c r="H26" s="48"/>
      <c r="I26" s="48"/>
    </row>
    <row r="27" spans="1:9" s="47" customFormat="1" ht="17.3">
      <c r="A27" s="55" t="s">
        <v>9</v>
      </c>
      <c r="B27" s="54" t="s">
        <v>29</v>
      </c>
      <c r="C27" s="49"/>
      <c r="D27" s="48"/>
      <c r="E27" s="48"/>
      <c r="F27" s="48"/>
      <c r="G27" s="48"/>
      <c r="H27" s="48"/>
      <c r="I27" s="48"/>
    </row>
    <row r="28" spans="1:9" s="47" customFormat="1" ht="17.3">
      <c r="A28" s="55" t="s">
        <v>28</v>
      </c>
      <c r="B28" s="54" t="s">
        <v>27</v>
      </c>
      <c r="C28" s="49"/>
      <c r="D28" s="48"/>
      <c r="E28" s="48"/>
      <c r="F28" s="48"/>
      <c r="G28" s="48"/>
      <c r="H28" s="48"/>
      <c r="I28" s="48"/>
    </row>
    <row r="29" spans="1:9" s="47" customFormat="1" ht="31.7">
      <c r="A29" s="55" t="s">
        <v>26</v>
      </c>
      <c r="B29" s="56" t="s">
        <v>25</v>
      </c>
      <c r="C29" s="49"/>
      <c r="D29" s="48"/>
      <c r="E29" s="48"/>
      <c r="F29" s="48"/>
      <c r="G29" s="48"/>
      <c r="H29" s="48"/>
      <c r="I29" s="48"/>
    </row>
    <row r="30" spans="1:9" s="47" customFormat="1" ht="17.3">
      <c r="A30" s="53" t="s">
        <v>12</v>
      </c>
      <c r="B30" s="52" t="s">
        <v>35</v>
      </c>
      <c r="C30" s="49"/>
      <c r="D30" s="48"/>
      <c r="E30" s="48"/>
      <c r="F30" s="48"/>
      <c r="G30" s="48"/>
      <c r="H30" s="48"/>
      <c r="I30" s="48"/>
    </row>
    <row r="31" spans="1:9" s="47" customFormat="1" ht="17.3">
      <c r="A31" s="53">
        <v>1</v>
      </c>
      <c r="B31" s="52" t="s">
        <v>34</v>
      </c>
      <c r="C31" s="49"/>
      <c r="D31" s="48"/>
      <c r="E31" s="48"/>
      <c r="F31" s="48"/>
      <c r="G31" s="48"/>
      <c r="H31" s="48"/>
      <c r="I31" s="48"/>
    </row>
    <row r="32" spans="1:9" s="47" customFormat="1" ht="17.3">
      <c r="A32" s="55" t="s">
        <v>5</v>
      </c>
      <c r="B32" s="54" t="s">
        <v>33</v>
      </c>
      <c r="C32" s="49"/>
      <c r="D32" s="48"/>
      <c r="E32" s="48"/>
      <c r="F32" s="48"/>
      <c r="G32" s="48"/>
      <c r="H32" s="48"/>
      <c r="I32" s="48"/>
    </row>
    <row r="33" spans="1:9" s="47" customFormat="1" ht="17.3">
      <c r="A33" s="55"/>
      <c r="B33" s="54" t="s">
        <v>32</v>
      </c>
      <c r="C33" s="49"/>
      <c r="D33" s="48"/>
      <c r="E33" s="48"/>
      <c r="F33" s="48"/>
      <c r="G33" s="48"/>
      <c r="H33" s="48"/>
      <c r="I33" s="48"/>
    </row>
    <row r="34" spans="1:9" s="47" customFormat="1" ht="17.3">
      <c r="A34" s="55"/>
      <c r="B34" s="57" t="s">
        <v>31</v>
      </c>
      <c r="C34" s="49"/>
      <c r="D34" s="48"/>
      <c r="E34" s="48"/>
      <c r="F34" s="48"/>
      <c r="G34" s="48"/>
      <c r="H34" s="48"/>
      <c r="I34" s="48"/>
    </row>
    <row r="35" spans="1:9" s="47" customFormat="1" ht="17.3">
      <c r="A35" s="55"/>
      <c r="B35" s="57" t="s">
        <v>30</v>
      </c>
      <c r="C35" s="49"/>
      <c r="D35" s="48"/>
      <c r="E35" s="48"/>
      <c r="F35" s="48"/>
      <c r="G35" s="48"/>
      <c r="H35" s="48"/>
      <c r="I35" s="48"/>
    </row>
    <row r="36" spans="1:9" s="47" customFormat="1" ht="17.3">
      <c r="A36" s="55" t="s">
        <v>9</v>
      </c>
      <c r="B36" s="54" t="s">
        <v>29</v>
      </c>
      <c r="C36" s="49"/>
      <c r="D36" s="48"/>
      <c r="E36" s="48"/>
      <c r="F36" s="48"/>
      <c r="G36" s="48"/>
      <c r="H36" s="48"/>
      <c r="I36" s="48"/>
    </row>
    <row r="37" spans="1:9" s="47" customFormat="1" ht="17.3">
      <c r="A37" s="55" t="s">
        <v>28</v>
      </c>
      <c r="B37" s="54" t="s">
        <v>27</v>
      </c>
      <c r="C37" s="49"/>
      <c r="D37" s="48"/>
      <c r="E37" s="48"/>
      <c r="F37" s="48"/>
      <c r="G37" s="48"/>
      <c r="H37" s="48"/>
      <c r="I37" s="48"/>
    </row>
    <row r="38" spans="1:9" s="47" customFormat="1" ht="31.7">
      <c r="A38" s="55" t="s">
        <v>26</v>
      </c>
      <c r="B38" s="56" t="s">
        <v>25</v>
      </c>
      <c r="C38" s="49"/>
      <c r="D38" s="48"/>
      <c r="E38" s="48"/>
      <c r="F38" s="48"/>
      <c r="G38" s="48"/>
      <c r="H38" s="48"/>
      <c r="I38" s="48"/>
    </row>
    <row r="39" spans="1:9" s="47" customFormat="1" ht="31.7">
      <c r="A39" s="55"/>
      <c r="B39" s="54" t="s">
        <v>24</v>
      </c>
      <c r="C39" s="49"/>
      <c r="D39" s="48"/>
      <c r="E39" s="48"/>
      <c r="F39" s="48"/>
      <c r="G39" s="48"/>
      <c r="H39" s="48"/>
      <c r="I39" s="48"/>
    </row>
    <row r="40" spans="1:9" s="47" customFormat="1" ht="17.3">
      <c r="A40" s="53">
        <v>2</v>
      </c>
      <c r="B40" s="52" t="s">
        <v>23</v>
      </c>
      <c r="C40" s="49"/>
      <c r="D40" s="48"/>
      <c r="E40" s="48"/>
      <c r="F40" s="48"/>
      <c r="G40" s="48"/>
      <c r="H40" s="48"/>
      <c r="I40" s="48"/>
    </row>
    <row r="41" spans="1:9" s="47" customFormat="1" ht="17.3">
      <c r="A41" s="51"/>
      <c r="B41" s="50" t="s">
        <v>22</v>
      </c>
      <c r="C41" s="49"/>
      <c r="D41" s="48"/>
      <c r="E41" s="48"/>
      <c r="F41" s="48"/>
      <c r="G41" s="48"/>
      <c r="H41" s="48"/>
      <c r="I41" s="48"/>
    </row>
    <row r="42" spans="1:9" ht="17.3">
      <c r="A42" s="44"/>
      <c r="B42" s="46"/>
      <c r="C42" s="45"/>
      <c r="D42" s="44"/>
      <c r="E42" s="44"/>
      <c r="F42" s="44"/>
      <c r="G42" s="44"/>
      <c r="H42" s="44"/>
      <c r="I42" s="44"/>
    </row>
    <row r="43" spans="1:9">
      <c r="B43" s="42"/>
    </row>
    <row r="44" spans="1:9" ht="17.3">
      <c r="B44" s="42"/>
      <c r="H44" s="43" t="s">
        <v>19</v>
      </c>
    </row>
    <row r="45" spans="1:9" ht="16.7">
      <c r="B45" s="42"/>
      <c r="H45" s="34" t="s">
        <v>20</v>
      </c>
    </row>
    <row r="46" spans="1:9" ht="17.3">
      <c r="B46" s="42"/>
      <c r="H46" s="5" t="s">
        <v>21</v>
      </c>
    </row>
    <row r="47" spans="1:9">
      <c r="B47" s="42"/>
    </row>
    <row r="48" spans="1:9">
      <c r="B48" s="42"/>
    </row>
  </sheetData>
  <mergeCells count="14">
    <mergeCell ref="B6:B10"/>
    <mergeCell ref="A6:A10"/>
    <mergeCell ref="D7:D10"/>
    <mergeCell ref="E7:E10"/>
    <mergeCell ref="A1:I1"/>
    <mergeCell ref="A3:I3"/>
    <mergeCell ref="A4:I4"/>
    <mergeCell ref="F7:H7"/>
    <mergeCell ref="F8:F10"/>
    <mergeCell ref="G8:G10"/>
    <mergeCell ref="H8:H10"/>
    <mergeCell ref="D6:I6"/>
    <mergeCell ref="I7:I10"/>
    <mergeCell ref="C6:C10"/>
  </mergeCells>
  <printOptions horizontalCentered="1"/>
  <pageMargins left="0.19685039370078741" right="0.15748031496062992" top="0.47244094488188981" bottom="0.27559055118110237" header="0.47244094488188981" footer="0.15748031496062992"/>
  <pageSetup paperSize="9" scale="87" orientation="portrait" horizontalDpi="1200" verticalDpi="1200" r:id="rId1"/>
  <headerFooter alignWithMargins="0">
    <oddHeader xml:space="preserve">&amp;R&amp;"Times New Roman,đậm"&amp;14Biểu số 4b&amp;"Times New Roman,thường"&amp;12 </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87"/>
  <sheetViews>
    <sheetView topLeftCell="I1" zoomScale="70" zoomScaleNormal="70" zoomScalePageLayoutView="70" workbookViewId="0">
      <selection activeCell="AG25" sqref="AG25"/>
    </sheetView>
  </sheetViews>
  <sheetFormatPr defaultColWidth="8.8984375" defaultRowHeight="15.55"/>
  <cols>
    <col min="1" max="1" width="4.3984375" style="71" customWidth="1"/>
    <col min="2" max="2" width="35.59765625" style="70" customWidth="1"/>
    <col min="3" max="3" width="12.59765625" style="69" customWidth="1"/>
    <col min="4" max="4" width="9.69921875" style="69" customWidth="1"/>
    <col min="5" max="5" width="12.69921875" style="69" customWidth="1"/>
    <col min="6" max="6" width="10.69921875" style="69" customWidth="1"/>
    <col min="7" max="7" width="11.09765625" style="69" customWidth="1"/>
    <col min="8" max="17" width="8.09765625" style="69" customWidth="1"/>
    <col min="18" max="18" width="12.09765625" style="69" customWidth="1"/>
    <col min="19" max="19" width="4.3984375" style="71" customWidth="1"/>
    <col min="20" max="20" width="34.59765625" style="70" customWidth="1"/>
    <col min="21" max="21" width="15" style="69" customWidth="1"/>
    <col min="22" max="22" width="8.3984375" style="69" customWidth="1"/>
    <col min="23" max="23" width="13.3984375" style="69" customWidth="1"/>
    <col min="24" max="33" width="8.09765625" style="69" customWidth="1"/>
    <col min="34" max="34" width="12.09765625" style="69" customWidth="1"/>
    <col min="35" max="35" width="9" style="69" customWidth="1"/>
    <col min="36" max="36" width="11.09765625" style="69" customWidth="1"/>
    <col min="37" max="16384" width="8.8984375" style="69"/>
  </cols>
  <sheetData>
    <row r="1" spans="1:37">
      <c r="A1" s="519">
        <v>1</v>
      </c>
      <c r="B1" s="519"/>
      <c r="C1" s="519"/>
      <c r="D1" s="519"/>
      <c r="E1" s="519"/>
      <c r="F1" s="519"/>
      <c r="G1" s="519"/>
      <c r="H1" s="519"/>
      <c r="I1" s="519"/>
      <c r="J1" s="519"/>
      <c r="K1" s="519"/>
      <c r="L1" s="519"/>
      <c r="M1" s="519"/>
      <c r="N1" s="519"/>
      <c r="O1" s="519"/>
      <c r="P1" s="519"/>
      <c r="Q1" s="519"/>
      <c r="R1" s="519"/>
      <c r="S1" s="519">
        <v>2</v>
      </c>
      <c r="T1" s="519"/>
      <c r="U1" s="519"/>
      <c r="V1" s="519"/>
      <c r="W1" s="519"/>
      <c r="X1" s="519"/>
      <c r="Y1" s="519"/>
      <c r="Z1" s="519"/>
      <c r="AA1" s="519"/>
      <c r="AB1" s="519"/>
      <c r="AC1" s="519"/>
      <c r="AD1" s="519"/>
      <c r="AE1" s="519"/>
      <c r="AF1" s="519"/>
      <c r="AG1" s="519"/>
      <c r="AH1" s="519"/>
      <c r="AI1" s="519"/>
      <c r="AJ1" s="519"/>
    </row>
    <row r="2" spans="1:37" ht="21.05" customHeight="1">
      <c r="A2" s="3" t="s">
        <v>0</v>
      </c>
      <c r="B2" s="124"/>
      <c r="J2" s="71"/>
      <c r="R2" s="122" t="s">
        <v>107</v>
      </c>
      <c r="T2" s="3" t="s">
        <v>0</v>
      </c>
      <c r="AJ2" s="122" t="s">
        <v>107</v>
      </c>
    </row>
    <row r="3" spans="1:37">
      <c r="A3" s="123"/>
      <c r="R3" s="122"/>
      <c r="S3" s="123"/>
      <c r="AJ3" s="122"/>
    </row>
    <row r="4" spans="1:37" ht="20.2">
      <c r="A4" s="532" t="s">
        <v>106</v>
      </c>
      <c r="B4" s="532"/>
      <c r="C4" s="532"/>
      <c r="D4" s="532"/>
      <c r="E4" s="532"/>
      <c r="F4" s="532"/>
      <c r="G4" s="532"/>
      <c r="H4" s="532"/>
      <c r="I4" s="532"/>
      <c r="J4" s="532"/>
      <c r="K4" s="532"/>
      <c r="L4" s="532"/>
      <c r="M4" s="532"/>
      <c r="N4" s="532"/>
      <c r="O4" s="532"/>
      <c r="P4" s="532"/>
      <c r="Q4" s="532"/>
      <c r="R4" s="532"/>
      <c r="T4" s="532" t="str">
        <f>A4</f>
        <v>BÁO CÁO NHU CẦU KINH PHÍ THỰC HIỆN NGHỊ ĐỊNH SỐ 38/2019/NĐ-CP NĂM 2020</v>
      </c>
      <c r="U4" s="532"/>
      <c r="V4" s="532"/>
      <c r="W4" s="532"/>
      <c r="X4" s="532"/>
      <c r="Y4" s="532"/>
      <c r="Z4" s="532"/>
      <c r="AA4" s="532"/>
      <c r="AB4" s="532"/>
      <c r="AC4" s="532"/>
      <c r="AD4" s="532"/>
      <c r="AE4" s="532"/>
      <c r="AF4" s="532"/>
      <c r="AG4" s="532"/>
      <c r="AH4" s="532"/>
      <c r="AI4" s="532"/>
      <c r="AJ4" s="532"/>
      <c r="AK4" s="532"/>
    </row>
    <row r="5" spans="1:37" ht="15.7" customHeight="1">
      <c r="A5" s="533" t="e">
        <f>+#REF!</f>
        <v>#REF!</v>
      </c>
      <c r="B5" s="533"/>
      <c r="C5" s="533"/>
      <c r="D5" s="533"/>
      <c r="E5" s="533"/>
      <c r="F5" s="533"/>
      <c r="G5" s="533"/>
      <c r="H5" s="533"/>
      <c r="I5" s="533"/>
      <c r="J5" s="533"/>
      <c r="K5" s="533"/>
      <c r="L5" s="533"/>
      <c r="M5" s="533"/>
      <c r="N5" s="533"/>
      <c r="O5" s="533"/>
      <c r="P5" s="533"/>
      <c r="Q5" s="533"/>
      <c r="R5" s="533"/>
      <c r="T5" s="533" t="e">
        <f>+A5</f>
        <v>#REF!</v>
      </c>
      <c r="U5" s="533"/>
      <c r="V5" s="533"/>
      <c r="W5" s="533"/>
      <c r="X5" s="533"/>
      <c r="Y5" s="533"/>
      <c r="Z5" s="533"/>
      <c r="AA5" s="533"/>
      <c r="AB5" s="533"/>
      <c r="AC5" s="533"/>
      <c r="AD5" s="533"/>
      <c r="AE5" s="533"/>
      <c r="AF5" s="533"/>
      <c r="AG5" s="533"/>
      <c r="AH5" s="533"/>
      <c r="AI5" s="533"/>
      <c r="AJ5" s="533"/>
      <c r="AK5" s="533"/>
    </row>
    <row r="6" spans="1:37">
      <c r="R6" s="120" t="s">
        <v>47</v>
      </c>
      <c r="AG6" s="121"/>
      <c r="AJ6" s="120" t="s">
        <v>47</v>
      </c>
    </row>
    <row r="7" spans="1:37" s="108" customFormat="1" ht="40.5" customHeight="1">
      <c r="A7" s="538" t="s">
        <v>2</v>
      </c>
      <c r="B7" s="541" t="s">
        <v>3</v>
      </c>
      <c r="C7" s="527" t="s">
        <v>105</v>
      </c>
      <c r="D7" s="527" t="s">
        <v>104</v>
      </c>
      <c r="E7" s="534" t="s">
        <v>103</v>
      </c>
      <c r="F7" s="535"/>
      <c r="G7" s="535"/>
      <c r="H7" s="535"/>
      <c r="I7" s="535"/>
      <c r="J7" s="535"/>
      <c r="K7" s="535"/>
      <c r="L7" s="535"/>
      <c r="M7" s="535"/>
      <c r="N7" s="535"/>
      <c r="O7" s="535"/>
      <c r="P7" s="535"/>
      <c r="Q7" s="535"/>
      <c r="R7" s="535"/>
      <c r="S7" s="538" t="s">
        <v>102</v>
      </c>
      <c r="T7" s="541" t="s">
        <v>3</v>
      </c>
      <c r="U7" s="534" t="s">
        <v>101</v>
      </c>
      <c r="V7" s="535"/>
      <c r="W7" s="535"/>
      <c r="X7" s="535"/>
      <c r="Y7" s="535"/>
      <c r="Z7" s="535"/>
      <c r="AA7" s="535"/>
      <c r="AB7" s="535"/>
      <c r="AC7" s="535"/>
      <c r="AD7" s="535"/>
      <c r="AE7" s="535"/>
      <c r="AF7" s="535"/>
      <c r="AG7" s="535"/>
      <c r="AH7" s="535"/>
      <c r="AI7" s="527" t="s">
        <v>100</v>
      </c>
      <c r="AJ7" s="527" t="s">
        <v>306</v>
      </c>
    </row>
    <row r="8" spans="1:37" s="108" customFormat="1" ht="24.05" customHeight="1">
      <c r="A8" s="539"/>
      <c r="B8" s="542"/>
      <c r="C8" s="530"/>
      <c r="D8" s="530"/>
      <c r="E8" s="527" t="s">
        <v>99</v>
      </c>
      <c r="F8" s="527" t="s">
        <v>98</v>
      </c>
      <c r="G8" s="527" t="s">
        <v>97</v>
      </c>
      <c r="H8" s="544" t="s">
        <v>96</v>
      </c>
      <c r="I8" s="545"/>
      <c r="J8" s="545"/>
      <c r="K8" s="545"/>
      <c r="L8" s="545"/>
      <c r="M8" s="545"/>
      <c r="N8" s="545"/>
      <c r="O8" s="545"/>
      <c r="P8" s="545"/>
      <c r="Q8" s="545"/>
      <c r="R8" s="527" t="s">
        <v>95</v>
      </c>
      <c r="S8" s="539"/>
      <c r="T8" s="542"/>
      <c r="U8" s="527" t="s">
        <v>99</v>
      </c>
      <c r="V8" s="527" t="s">
        <v>98</v>
      </c>
      <c r="W8" s="527" t="s">
        <v>97</v>
      </c>
      <c r="X8" s="544" t="s">
        <v>96</v>
      </c>
      <c r="Y8" s="545"/>
      <c r="Z8" s="545"/>
      <c r="AA8" s="545"/>
      <c r="AB8" s="545"/>
      <c r="AC8" s="545"/>
      <c r="AD8" s="545"/>
      <c r="AE8" s="545"/>
      <c r="AF8" s="545"/>
      <c r="AG8" s="545"/>
      <c r="AH8" s="527" t="s">
        <v>95</v>
      </c>
      <c r="AI8" s="528"/>
      <c r="AJ8" s="528"/>
    </row>
    <row r="9" spans="1:37" s="108" customFormat="1" ht="20.3" customHeight="1">
      <c r="A9" s="539"/>
      <c r="B9" s="542"/>
      <c r="C9" s="530"/>
      <c r="D9" s="530"/>
      <c r="E9" s="530"/>
      <c r="F9" s="528"/>
      <c r="G9" s="528"/>
      <c r="H9" s="527" t="s">
        <v>94</v>
      </c>
      <c r="I9" s="527" t="s">
        <v>93</v>
      </c>
      <c r="J9" s="527" t="s">
        <v>92</v>
      </c>
      <c r="K9" s="527" t="s">
        <v>91</v>
      </c>
      <c r="L9" s="527" t="s">
        <v>90</v>
      </c>
      <c r="M9" s="527" t="s">
        <v>89</v>
      </c>
      <c r="N9" s="527" t="s">
        <v>88</v>
      </c>
      <c r="O9" s="514" t="s">
        <v>87</v>
      </c>
      <c r="P9" s="527" t="s">
        <v>86</v>
      </c>
      <c r="Q9" s="527" t="s">
        <v>85</v>
      </c>
      <c r="R9" s="528"/>
      <c r="S9" s="539"/>
      <c r="T9" s="542"/>
      <c r="U9" s="528"/>
      <c r="V9" s="528"/>
      <c r="W9" s="528"/>
      <c r="X9" s="527" t="s">
        <v>94</v>
      </c>
      <c r="Y9" s="527" t="s">
        <v>93</v>
      </c>
      <c r="Z9" s="527" t="s">
        <v>92</v>
      </c>
      <c r="AA9" s="527" t="s">
        <v>91</v>
      </c>
      <c r="AB9" s="527" t="s">
        <v>90</v>
      </c>
      <c r="AC9" s="527" t="s">
        <v>89</v>
      </c>
      <c r="AD9" s="527" t="s">
        <v>88</v>
      </c>
      <c r="AE9" s="514" t="s">
        <v>87</v>
      </c>
      <c r="AF9" s="527" t="s">
        <v>86</v>
      </c>
      <c r="AG9" s="527" t="s">
        <v>85</v>
      </c>
      <c r="AH9" s="528"/>
      <c r="AI9" s="528"/>
      <c r="AJ9" s="528"/>
    </row>
    <row r="10" spans="1:37" s="108" customFormat="1" ht="18" customHeight="1">
      <c r="A10" s="539"/>
      <c r="B10" s="542"/>
      <c r="C10" s="530"/>
      <c r="D10" s="530"/>
      <c r="E10" s="530"/>
      <c r="F10" s="528"/>
      <c r="G10" s="528"/>
      <c r="H10" s="530"/>
      <c r="I10" s="530" t="s">
        <v>84</v>
      </c>
      <c r="J10" s="530" t="s">
        <v>84</v>
      </c>
      <c r="K10" s="528"/>
      <c r="L10" s="528" t="s">
        <v>83</v>
      </c>
      <c r="M10" s="530"/>
      <c r="N10" s="528"/>
      <c r="O10" s="517"/>
      <c r="P10" s="528"/>
      <c r="Q10" s="528"/>
      <c r="R10" s="528"/>
      <c r="S10" s="539"/>
      <c r="T10" s="542"/>
      <c r="U10" s="528"/>
      <c r="V10" s="528"/>
      <c r="W10" s="528"/>
      <c r="X10" s="530"/>
      <c r="Y10" s="530" t="s">
        <v>84</v>
      </c>
      <c r="Z10" s="530" t="s">
        <v>84</v>
      </c>
      <c r="AA10" s="528"/>
      <c r="AB10" s="528" t="s">
        <v>83</v>
      </c>
      <c r="AC10" s="530"/>
      <c r="AD10" s="528"/>
      <c r="AE10" s="517"/>
      <c r="AF10" s="528"/>
      <c r="AG10" s="528"/>
      <c r="AH10" s="528"/>
      <c r="AI10" s="528"/>
      <c r="AJ10" s="528"/>
    </row>
    <row r="11" spans="1:37" s="108" customFormat="1" ht="57.75" customHeight="1">
      <c r="A11" s="540"/>
      <c r="B11" s="543"/>
      <c r="C11" s="531"/>
      <c r="D11" s="531"/>
      <c r="E11" s="531"/>
      <c r="F11" s="529"/>
      <c r="G11" s="529"/>
      <c r="H11" s="531"/>
      <c r="I11" s="531"/>
      <c r="J11" s="531"/>
      <c r="K11" s="529"/>
      <c r="L11" s="529"/>
      <c r="M11" s="531"/>
      <c r="N11" s="529"/>
      <c r="O11" s="518"/>
      <c r="P11" s="529"/>
      <c r="Q11" s="529"/>
      <c r="R11" s="529"/>
      <c r="S11" s="540"/>
      <c r="T11" s="543"/>
      <c r="U11" s="529"/>
      <c r="V11" s="529"/>
      <c r="W11" s="529"/>
      <c r="X11" s="531"/>
      <c r="Y11" s="531"/>
      <c r="Z11" s="531"/>
      <c r="AA11" s="529"/>
      <c r="AB11" s="529"/>
      <c r="AC11" s="531"/>
      <c r="AD11" s="529"/>
      <c r="AE11" s="518"/>
      <c r="AF11" s="529"/>
      <c r="AG11" s="529"/>
      <c r="AH11" s="529"/>
      <c r="AI11" s="529"/>
      <c r="AJ11" s="529"/>
    </row>
    <row r="12" spans="1:37" s="113" customFormat="1" ht="29.95" customHeight="1">
      <c r="A12" s="118">
        <v>1</v>
      </c>
      <c r="B12" s="119" t="s">
        <v>81</v>
      </c>
      <c r="C12" s="118">
        <v>3</v>
      </c>
      <c r="D12" s="118">
        <f>C12+1</f>
        <v>4</v>
      </c>
      <c r="E12" s="117" t="s">
        <v>82</v>
      </c>
      <c r="F12" s="118">
        <v>6</v>
      </c>
      <c r="G12" s="117" t="s">
        <v>307</v>
      </c>
      <c r="H12" s="118">
        <v>8</v>
      </c>
      <c r="I12" s="118">
        <f t="shared" ref="I12:R12" si="0">H12+1</f>
        <v>9</v>
      </c>
      <c r="J12" s="118">
        <f t="shared" si="0"/>
        <v>10</v>
      </c>
      <c r="K12" s="118">
        <f t="shared" si="0"/>
        <v>11</v>
      </c>
      <c r="L12" s="118">
        <f t="shared" si="0"/>
        <v>12</v>
      </c>
      <c r="M12" s="118">
        <f t="shared" si="0"/>
        <v>13</v>
      </c>
      <c r="N12" s="118">
        <f t="shared" si="0"/>
        <v>14</v>
      </c>
      <c r="O12" s="118">
        <f t="shared" si="0"/>
        <v>15</v>
      </c>
      <c r="P12" s="118">
        <f t="shared" si="0"/>
        <v>16</v>
      </c>
      <c r="Q12" s="118">
        <f t="shared" si="0"/>
        <v>17</v>
      </c>
      <c r="R12" s="118">
        <f t="shared" si="0"/>
        <v>18</v>
      </c>
      <c r="S12" s="118">
        <v>1</v>
      </c>
      <c r="T12" s="119" t="s">
        <v>81</v>
      </c>
      <c r="U12" s="117" t="s">
        <v>80</v>
      </c>
      <c r="V12" s="118">
        <v>20</v>
      </c>
      <c r="W12" s="117" t="s">
        <v>308</v>
      </c>
      <c r="X12" s="118">
        <v>22</v>
      </c>
      <c r="Y12" s="118">
        <f t="shared" ref="Y12:AH12" si="1">X12+1</f>
        <v>23</v>
      </c>
      <c r="Z12" s="118">
        <f t="shared" si="1"/>
        <v>24</v>
      </c>
      <c r="AA12" s="118">
        <f t="shared" si="1"/>
        <v>25</v>
      </c>
      <c r="AB12" s="118">
        <f t="shared" si="1"/>
        <v>26</v>
      </c>
      <c r="AC12" s="118">
        <f t="shared" si="1"/>
        <v>27</v>
      </c>
      <c r="AD12" s="118">
        <f t="shared" si="1"/>
        <v>28</v>
      </c>
      <c r="AE12" s="118">
        <f t="shared" si="1"/>
        <v>29</v>
      </c>
      <c r="AF12" s="118">
        <f t="shared" si="1"/>
        <v>30</v>
      </c>
      <c r="AG12" s="118">
        <f t="shared" si="1"/>
        <v>31</v>
      </c>
      <c r="AH12" s="118">
        <f t="shared" si="1"/>
        <v>32</v>
      </c>
      <c r="AI12" s="117" t="s">
        <v>79</v>
      </c>
      <c r="AJ12" s="117" t="s">
        <v>78</v>
      </c>
    </row>
    <row r="13" spans="1:37" s="113" customFormat="1" ht="24.05" customHeight="1">
      <c r="A13" s="116"/>
      <c r="B13" s="115" t="s">
        <v>77</v>
      </c>
      <c r="C13" s="114"/>
      <c r="D13" s="114"/>
      <c r="E13" s="114"/>
      <c r="F13" s="114"/>
      <c r="G13" s="114"/>
      <c r="H13" s="114"/>
      <c r="I13" s="114"/>
      <c r="J13" s="114"/>
      <c r="K13" s="114"/>
      <c r="L13" s="114"/>
      <c r="M13" s="114"/>
      <c r="N13" s="114"/>
      <c r="O13" s="114"/>
      <c r="P13" s="114"/>
      <c r="Q13" s="114"/>
      <c r="R13" s="114"/>
      <c r="S13" s="116"/>
      <c r="T13" s="115" t="s">
        <v>77</v>
      </c>
      <c r="U13" s="114"/>
      <c r="V13" s="114"/>
      <c r="W13" s="114"/>
      <c r="X13" s="114"/>
      <c r="Y13" s="114"/>
      <c r="Z13" s="114"/>
      <c r="AA13" s="114"/>
      <c r="AB13" s="114"/>
      <c r="AC13" s="114"/>
      <c r="AD13" s="114"/>
      <c r="AE13" s="114"/>
      <c r="AF13" s="114"/>
      <c r="AG13" s="114"/>
      <c r="AH13" s="114"/>
      <c r="AI13" s="114"/>
      <c r="AJ13" s="114"/>
    </row>
    <row r="14" spans="1:37" s="108" customFormat="1" ht="21.75" customHeight="1">
      <c r="A14" s="94" t="s">
        <v>11</v>
      </c>
      <c r="B14" s="111" t="s">
        <v>76</v>
      </c>
      <c r="C14" s="112"/>
      <c r="D14" s="110"/>
      <c r="E14" s="110"/>
      <c r="F14" s="110"/>
      <c r="G14" s="110"/>
      <c r="H14" s="110"/>
      <c r="I14" s="110"/>
      <c r="J14" s="110"/>
      <c r="K14" s="110"/>
      <c r="L14" s="110"/>
      <c r="M14" s="110"/>
      <c r="N14" s="110"/>
      <c r="O14" s="110"/>
      <c r="P14" s="110"/>
      <c r="Q14" s="110"/>
      <c r="R14" s="110"/>
      <c r="S14" s="94" t="s">
        <v>11</v>
      </c>
      <c r="T14" s="111" t="s">
        <v>76</v>
      </c>
      <c r="U14" s="110"/>
      <c r="V14" s="110"/>
      <c r="W14" s="110"/>
      <c r="X14" s="110"/>
      <c r="Y14" s="110"/>
      <c r="Z14" s="110"/>
      <c r="AA14" s="110"/>
      <c r="AB14" s="110"/>
      <c r="AC14" s="110"/>
      <c r="AD14" s="110"/>
      <c r="AE14" s="110"/>
      <c r="AF14" s="110"/>
      <c r="AG14" s="110"/>
      <c r="AH14" s="110"/>
      <c r="AI14" s="110"/>
      <c r="AJ14" s="109"/>
    </row>
    <row r="15" spans="1:37" s="87" customFormat="1" ht="18" customHeight="1">
      <c r="A15" s="91"/>
      <c r="B15" s="107" t="s">
        <v>32</v>
      </c>
      <c r="C15" s="92"/>
      <c r="D15" s="89"/>
      <c r="E15" s="89"/>
      <c r="F15" s="89"/>
      <c r="G15" s="89"/>
      <c r="H15" s="89"/>
      <c r="I15" s="89"/>
      <c r="J15" s="89"/>
      <c r="K15" s="89"/>
      <c r="L15" s="89"/>
      <c r="M15" s="89"/>
      <c r="N15" s="89"/>
      <c r="O15" s="89"/>
      <c r="P15" s="89"/>
      <c r="Q15" s="89"/>
      <c r="R15" s="89"/>
      <c r="S15" s="91"/>
      <c r="T15" s="107" t="s">
        <v>32</v>
      </c>
      <c r="U15" s="89"/>
      <c r="V15" s="89"/>
      <c r="W15" s="89"/>
      <c r="X15" s="89"/>
      <c r="Y15" s="89"/>
      <c r="Z15" s="89"/>
      <c r="AA15" s="89"/>
      <c r="AB15" s="89"/>
      <c r="AC15" s="89"/>
      <c r="AD15" s="89"/>
      <c r="AE15" s="89"/>
      <c r="AF15" s="89"/>
      <c r="AG15" s="89"/>
      <c r="AH15" s="89"/>
      <c r="AI15" s="89"/>
      <c r="AJ15" s="88"/>
    </row>
    <row r="16" spans="1:37" s="87" customFormat="1" ht="15" customHeight="1">
      <c r="A16" s="105">
        <v>1</v>
      </c>
      <c r="B16" s="98" t="s">
        <v>75</v>
      </c>
      <c r="C16" s="92"/>
      <c r="D16" s="89"/>
      <c r="E16" s="89"/>
      <c r="F16" s="89"/>
      <c r="G16" s="89"/>
      <c r="H16" s="89"/>
      <c r="I16" s="89"/>
      <c r="J16" s="89"/>
      <c r="K16" s="89"/>
      <c r="L16" s="89"/>
      <c r="M16" s="89"/>
      <c r="N16" s="89"/>
      <c r="O16" s="89"/>
      <c r="P16" s="89"/>
      <c r="Q16" s="89"/>
      <c r="R16" s="89"/>
      <c r="S16" s="105">
        <v>1</v>
      </c>
      <c r="T16" s="98" t="s">
        <v>75</v>
      </c>
      <c r="U16" s="89"/>
      <c r="V16" s="89"/>
      <c r="W16" s="89"/>
      <c r="X16" s="89"/>
      <c r="Y16" s="89"/>
      <c r="Z16" s="89"/>
      <c r="AA16" s="89"/>
      <c r="AB16" s="89"/>
      <c r="AC16" s="89"/>
      <c r="AD16" s="89"/>
      <c r="AE16" s="89"/>
      <c r="AF16" s="89"/>
      <c r="AG16" s="89"/>
      <c r="AH16" s="89"/>
      <c r="AI16" s="89"/>
      <c r="AJ16" s="88"/>
    </row>
    <row r="17" spans="1:36" s="102" customFormat="1" ht="15.7" customHeight="1">
      <c r="A17" s="105"/>
      <c r="B17" s="101" t="s">
        <v>74</v>
      </c>
      <c r="C17" s="106"/>
      <c r="D17" s="104"/>
      <c r="E17" s="104"/>
      <c r="F17" s="104"/>
      <c r="G17" s="104"/>
      <c r="H17" s="104"/>
      <c r="I17" s="104"/>
      <c r="J17" s="104"/>
      <c r="K17" s="104"/>
      <c r="L17" s="104"/>
      <c r="M17" s="104"/>
      <c r="N17" s="104"/>
      <c r="O17" s="104"/>
      <c r="P17" s="104"/>
      <c r="Q17" s="104"/>
      <c r="R17" s="104"/>
      <c r="S17" s="105"/>
      <c r="T17" s="101" t="s">
        <v>74</v>
      </c>
      <c r="U17" s="104"/>
      <c r="V17" s="104"/>
      <c r="W17" s="104"/>
      <c r="X17" s="104"/>
      <c r="Y17" s="104"/>
      <c r="Z17" s="104"/>
      <c r="AA17" s="104"/>
      <c r="AB17" s="104"/>
      <c r="AC17" s="104"/>
      <c r="AD17" s="104"/>
      <c r="AE17" s="104"/>
      <c r="AF17" s="104"/>
      <c r="AG17" s="104"/>
      <c r="AH17" s="104"/>
      <c r="AI17" s="104"/>
      <c r="AJ17" s="103"/>
    </row>
    <row r="18" spans="1:36" s="102" customFormat="1" ht="15.7" customHeight="1">
      <c r="A18" s="105"/>
      <c r="B18" s="100" t="s">
        <v>73</v>
      </c>
      <c r="C18" s="106"/>
      <c r="D18" s="104"/>
      <c r="E18" s="104"/>
      <c r="F18" s="104"/>
      <c r="G18" s="104"/>
      <c r="H18" s="104"/>
      <c r="I18" s="104"/>
      <c r="J18" s="104"/>
      <c r="K18" s="104"/>
      <c r="L18" s="104"/>
      <c r="M18" s="104"/>
      <c r="N18" s="104"/>
      <c r="O18" s="104"/>
      <c r="P18" s="104"/>
      <c r="Q18" s="104"/>
      <c r="R18" s="104"/>
      <c r="S18" s="105"/>
      <c r="T18" s="100" t="s">
        <v>73</v>
      </c>
      <c r="U18" s="104"/>
      <c r="V18" s="104"/>
      <c r="W18" s="104"/>
      <c r="X18" s="104"/>
      <c r="Y18" s="104"/>
      <c r="Z18" s="104"/>
      <c r="AA18" s="104"/>
      <c r="AB18" s="104"/>
      <c r="AC18" s="104"/>
      <c r="AD18" s="104"/>
      <c r="AE18" s="104"/>
      <c r="AF18" s="104"/>
      <c r="AG18" s="104"/>
      <c r="AH18" s="104"/>
      <c r="AI18" s="104"/>
      <c r="AJ18" s="103"/>
    </row>
    <row r="19" spans="1:36" s="87" customFormat="1" ht="18" customHeight="1">
      <c r="A19" s="91"/>
      <c r="B19" s="101" t="s">
        <v>30</v>
      </c>
      <c r="C19" s="92"/>
      <c r="D19" s="89"/>
      <c r="E19" s="89"/>
      <c r="F19" s="89"/>
      <c r="G19" s="89"/>
      <c r="H19" s="89"/>
      <c r="I19" s="89"/>
      <c r="J19" s="89"/>
      <c r="K19" s="89"/>
      <c r="L19" s="89"/>
      <c r="M19" s="89"/>
      <c r="N19" s="89"/>
      <c r="O19" s="89"/>
      <c r="P19" s="89"/>
      <c r="Q19" s="89"/>
      <c r="R19" s="89"/>
      <c r="S19" s="91"/>
      <c r="T19" s="101" t="s">
        <v>30</v>
      </c>
      <c r="U19" s="89"/>
      <c r="V19" s="89"/>
      <c r="W19" s="89"/>
      <c r="X19" s="89"/>
      <c r="Y19" s="89"/>
      <c r="Z19" s="89"/>
      <c r="AA19" s="89"/>
      <c r="AB19" s="89"/>
      <c r="AC19" s="89"/>
      <c r="AD19" s="89"/>
      <c r="AE19" s="89"/>
      <c r="AF19" s="89"/>
      <c r="AG19" s="89"/>
      <c r="AH19" s="89"/>
      <c r="AI19" s="89"/>
      <c r="AJ19" s="88"/>
    </row>
    <row r="20" spans="1:36" s="87" customFormat="1" ht="18" customHeight="1">
      <c r="A20" s="91"/>
      <c r="B20" s="100" t="s">
        <v>73</v>
      </c>
      <c r="C20" s="92"/>
      <c r="D20" s="89"/>
      <c r="E20" s="89"/>
      <c r="F20" s="89"/>
      <c r="G20" s="89"/>
      <c r="H20" s="89"/>
      <c r="I20" s="89"/>
      <c r="J20" s="89"/>
      <c r="K20" s="89"/>
      <c r="L20" s="89"/>
      <c r="M20" s="89"/>
      <c r="N20" s="89"/>
      <c r="O20" s="89"/>
      <c r="P20" s="89"/>
      <c r="Q20" s="89"/>
      <c r="R20" s="89"/>
      <c r="S20" s="91"/>
      <c r="T20" s="100" t="s">
        <v>73</v>
      </c>
      <c r="U20" s="89"/>
      <c r="V20" s="89"/>
      <c r="W20" s="89"/>
      <c r="X20" s="89"/>
      <c r="Y20" s="89"/>
      <c r="Z20" s="89"/>
      <c r="AA20" s="89"/>
      <c r="AB20" s="89"/>
      <c r="AC20" s="89"/>
      <c r="AD20" s="89"/>
      <c r="AE20" s="89"/>
      <c r="AF20" s="89"/>
      <c r="AG20" s="89"/>
      <c r="AH20" s="89"/>
      <c r="AI20" s="89"/>
      <c r="AJ20" s="88"/>
    </row>
    <row r="21" spans="1:36" s="87" customFormat="1" ht="18" customHeight="1">
      <c r="A21" s="91">
        <v>2</v>
      </c>
      <c r="B21" s="98" t="s">
        <v>29</v>
      </c>
      <c r="C21" s="88"/>
      <c r="D21" s="89"/>
      <c r="E21" s="89"/>
      <c r="F21" s="89"/>
      <c r="G21" s="89"/>
      <c r="H21" s="89"/>
      <c r="I21" s="89"/>
      <c r="J21" s="89"/>
      <c r="K21" s="89"/>
      <c r="L21" s="89"/>
      <c r="M21" s="89"/>
      <c r="N21" s="89"/>
      <c r="O21" s="89"/>
      <c r="P21" s="89"/>
      <c r="Q21" s="89"/>
      <c r="R21" s="89"/>
      <c r="S21" s="91">
        <v>2</v>
      </c>
      <c r="T21" s="98" t="s">
        <v>29</v>
      </c>
      <c r="U21" s="89"/>
      <c r="V21" s="89"/>
      <c r="W21" s="89"/>
      <c r="X21" s="89"/>
      <c r="Y21" s="89"/>
      <c r="Z21" s="89"/>
      <c r="AA21" s="89"/>
      <c r="AB21" s="89"/>
      <c r="AC21" s="89"/>
      <c r="AD21" s="89"/>
      <c r="AE21" s="89"/>
      <c r="AF21" s="89"/>
      <c r="AG21" s="89"/>
      <c r="AH21" s="89"/>
      <c r="AI21" s="89"/>
      <c r="AJ21" s="88"/>
    </row>
    <row r="22" spans="1:36" s="87" customFormat="1" ht="18" customHeight="1">
      <c r="A22" s="91"/>
      <c r="B22" s="100" t="s">
        <v>73</v>
      </c>
      <c r="C22" s="88"/>
      <c r="D22" s="89"/>
      <c r="E22" s="89"/>
      <c r="F22" s="89"/>
      <c r="G22" s="89"/>
      <c r="H22" s="89"/>
      <c r="I22" s="89"/>
      <c r="J22" s="89"/>
      <c r="K22" s="89"/>
      <c r="L22" s="89"/>
      <c r="M22" s="89"/>
      <c r="N22" s="89"/>
      <c r="O22" s="89"/>
      <c r="P22" s="89"/>
      <c r="Q22" s="89"/>
      <c r="R22" s="89"/>
      <c r="S22" s="91"/>
      <c r="T22" s="100" t="s">
        <v>73</v>
      </c>
      <c r="U22" s="89"/>
      <c r="V22" s="89"/>
      <c r="W22" s="89"/>
      <c r="X22" s="89"/>
      <c r="Y22" s="89"/>
      <c r="Z22" s="89"/>
      <c r="AA22" s="89"/>
      <c r="AB22" s="89"/>
      <c r="AC22" s="89"/>
      <c r="AD22" s="89"/>
      <c r="AE22" s="89"/>
      <c r="AF22" s="89"/>
      <c r="AG22" s="89"/>
      <c r="AH22" s="89"/>
      <c r="AI22" s="89"/>
      <c r="AJ22" s="88"/>
    </row>
    <row r="23" spans="1:36" s="87" customFormat="1" ht="18" customHeight="1">
      <c r="A23" s="91">
        <v>3</v>
      </c>
      <c r="B23" s="99" t="s">
        <v>72</v>
      </c>
      <c r="C23" s="92"/>
      <c r="D23" s="89"/>
      <c r="E23" s="89"/>
      <c r="F23" s="89"/>
      <c r="G23" s="89"/>
      <c r="H23" s="89"/>
      <c r="I23" s="89"/>
      <c r="J23" s="89"/>
      <c r="K23" s="89"/>
      <c r="L23" s="89"/>
      <c r="M23" s="89"/>
      <c r="N23" s="89"/>
      <c r="O23" s="89"/>
      <c r="P23" s="89"/>
      <c r="Q23" s="89"/>
      <c r="R23" s="89"/>
      <c r="S23" s="91">
        <v>3</v>
      </c>
      <c r="T23" s="99" t="s">
        <v>72</v>
      </c>
      <c r="U23" s="89"/>
      <c r="V23" s="89"/>
      <c r="W23" s="89"/>
      <c r="X23" s="89"/>
      <c r="Y23" s="89"/>
      <c r="Z23" s="89"/>
      <c r="AA23" s="89"/>
      <c r="AB23" s="89"/>
      <c r="AC23" s="89"/>
      <c r="AD23" s="89"/>
      <c r="AE23" s="89"/>
      <c r="AF23" s="89"/>
      <c r="AG23" s="89"/>
      <c r="AH23" s="89"/>
      <c r="AI23" s="89"/>
      <c r="AJ23" s="88"/>
    </row>
    <row r="24" spans="1:36" s="87" customFormat="1" ht="18" customHeight="1">
      <c r="A24" s="91">
        <v>4</v>
      </c>
      <c r="B24" s="99" t="s">
        <v>71</v>
      </c>
      <c r="C24" s="92"/>
      <c r="D24" s="89"/>
      <c r="E24" s="89"/>
      <c r="F24" s="89"/>
      <c r="G24" s="89"/>
      <c r="H24" s="89"/>
      <c r="I24" s="89"/>
      <c r="J24" s="89"/>
      <c r="K24" s="89"/>
      <c r="L24" s="89"/>
      <c r="M24" s="89"/>
      <c r="N24" s="89"/>
      <c r="O24" s="89"/>
      <c r="P24" s="89"/>
      <c r="Q24" s="89"/>
      <c r="R24" s="89"/>
      <c r="S24" s="91">
        <v>4</v>
      </c>
      <c r="T24" s="99" t="s">
        <v>71</v>
      </c>
      <c r="U24" s="89"/>
      <c r="V24" s="89"/>
      <c r="W24" s="89"/>
      <c r="X24" s="89"/>
      <c r="Y24" s="89"/>
      <c r="Z24" s="89"/>
      <c r="AA24" s="89"/>
      <c r="AB24" s="89"/>
      <c r="AC24" s="89"/>
      <c r="AD24" s="89"/>
      <c r="AE24" s="89"/>
      <c r="AF24" s="89"/>
      <c r="AG24" s="89"/>
      <c r="AH24" s="89"/>
      <c r="AI24" s="89"/>
      <c r="AJ24" s="88"/>
    </row>
    <row r="25" spans="1:36" s="87" customFormat="1" ht="18" customHeight="1">
      <c r="A25" s="91">
        <v>5</v>
      </c>
      <c r="B25" s="99" t="s">
        <v>70</v>
      </c>
      <c r="C25" s="92"/>
      <c r="D25" s="89"/>
      <c r="E25" s="89"/>
      <c r="F25" s="89"/>
      <c r="G25" s="89"/>
      <c r="H25" s="89"/>
      <c r="I25" s="89"/>
      <c r="J25" s="89"/>
      <c r="K25" s="89"/>
      <c r="L25" s="89"/>
      <c r="M25" s="89"/>
      <c r="N25" s="89"/>
      <c r="O25" s="89"/>
      <c r="P25" s="89"/>
      <c r="Q25" s="89"/>
      <c r="R25" s="89"/>
      <c r="S25" s="91">
        <v>5</v>
      </c>
      <c r="T25" s="99" t="s">
        <v>70</v>
      </c>
      <c r="U25" s="89"/>
      <c r="V25" s="89"/>
      <c r="W25" s="89"/>
      <c r="X25" s="89"/>
      <c r="Y25" s="89"/>
      <c r="Z25" s="89"/>
      <c r="AA25" s="89"/>
      <c r="AB25" s="89"/>
      <c r="AC25" s="89"/>
      <c r="AD25" s="89"/>
      <c r="AE25" s="89"/>
      <c r="AF25" s="89"/>
      <c r="AG25" s="89"/>
      <c r="AH25" s="89"/>
      <c r="AI25" s="89"/>
      <c r="AJ25" s="88"/>
    </row>
    <row r="26" spans="1:36" s="87" customFormat="1" ht="18" customHeight="1">
      <c r="A26" s="91">
        <v>6</v>
      </c>
      <c r="B26" s="99" t="s">
        <v>69</v>
      </c>
      <c r="C26" s="97"/>
      <c r="D26" s="89"/>
      <c r="E26" s="89"/>
      <c r="F26" s="89"/>
      <c r="G26" s="89"/>
      <c r="H26" s="89"/>
      <c r="I26" s="89"/>
      <c r="J26" s="89"/>
      <c r="K26" s="89"/>
      <c r="L26" s="89"/>
      <c r="M26" s="89"/>
      <c r="N26" s="89"/>
      <c r="O26" s="89"/>
      <c r="P26" s="89"/>
      <c r="Q26" s="89"/>
      <c r="R26" s="89"/>
      <c r="S26" s="91">
        <v>6</v>
      </c>
      <c r="T26" s="99" t="s">
        <v>69</v>
      </c>
      <c r="U26" s="89"/>
      <c r="V26" s="89"/>
      <c r="W26" s="89"/>
      <c r="X26" s="89"/>
      <c r="Y26" s="89"/>
      <c r="Z26" s="89"/>
      <c r="AA26" s="89"/>
      <c r="AB26" s="89"/>
      <c r="AC26" s="89"/>
      <c r="AD26" s="89"/>
      <c r="AE26" s="89"/>
      <c r="AF26" s="89"/>
      <c r="AG26" s="89"/>
      <c r="AH26" s="89"/>
      <c r="AI26" s="89"/>
      <c r="AJ26" s="88"/>
    </row>
    <row r="27" spans="1:36" s="87" customFormat="1" ht="18" customHeight="1">
      <c r="A27" s="91">
        <v>7</v>
      </c>
      <c r="B27" s="99" t="s">
        <v>68</v>
      </c>
      <c r="C27" s="97"/>
      <c r="D27" s="89"/>
      <c r="E27" s="89"/>
      <c r="F27" s="89"/>
      <c r="G27" s="89"/>
      <c r="H27" s="89"/>
      <c r="I27" s="89"/>
      <c r="J27" s="89"/>
      <c r="K27" s="89"/>
      <c r="L27" s="89"/>
      <c r="M27" s="89"/>
      <c r="N27" s="89"/>
      <c r="O27" s="89"/>
      <c r="P27" s="89"/>
      <c r="Q27" s="89"/>
      <c r="R27" s="89"/>
      <c r="S27" s="91">
        <v>7</v>
      </c>
      <c r="T27" s="99" t="s">
        <v>68</v>
      </c>
      <c r="U27" s="89"/>
      <c r="V27" s="89"/>
      <c r="W27" s="89"/>
      <c r="X27" s="89"/>
      <c r="Y27" s="89"/>
      <c r="Z27" s="89"/>
      <c r="AA27" s="89"/>
      <c r="AB27" s="89"/>
      <c r="AC27" s="89"/>
      <c r="AD27" s="89"/>
      <c r="AE27" s="89"/>
      <c r="AF27" s="89"/>
      <c r="AG27" s="89"/>
      <c r="AH27" s="89"/>
      <c r="AI27" s="89"/>
      <c r="AJ27" s="88"/>
    </row>
    <row r="28" spans="1:36" s="87" customFormat="1" ht="18" customHeight="1">
      <c r="A28" s="91">
        <v>8</v>
      </c>
      <c r="B28" s="99" t="s">
        <v>67</v>
      </c>
      <c r="C28" s="97"/>
      <c r="D28" s="89"/>
      <c r="E28" s="89"/>
      <c r="F28" s="89"/>
      <c r="G28" s="89"/>
      <c r="H28" s="89"/>
      <c r="I28" s="89"/>
      <c r="J28" s="89"/>
      <c r="K28" s="89"/>
      <c r="L28" s="89"/>
      <c r="M28" s="89"/>
      <c r="N28" s="89"/>
      <c r="O28" s="89"/>
      <c r="P28" s="89"/>
      <c r="Q28" s="89"/>
      <c r="R28" s="89"/>
      <c r="S28" s="91">
        <v>8</v>
      </c>
      <c r="T28" s="99" t="s">
        <v>67</v>
      </c>
      <c r="U28" s="89"/>
      <c r="V28" s="89"/>
      <c r="W28" s="89"/>
      <c r="X28" s="89"/>
      <c r="Y28" s="89"/>
      <c r="Z28" s="89"/>
      <c r="AA28" s="89"/>
      <c r="AB28" s="89"/>
      <c r="AC28" s="89"/>
      <c r="AD28" s="89"/>
      <c r="AE28" s="89"/>
      <c r="AF28" s="89"/>
      <c r="AG28" s="89"/>
      <c r="AH28" s="89"/>
      <c r="AI28" s="89"/>
      <c r="AJ28" s="88"/>
    </row>
    <row r="29" spans="1:36" s="87" customFormat="1" ht="18" customHeight="1">
      <c r="A29" s="91">
        <v>9</v>
      </c>
      <c r="B29" s="99" t="s">
        <v>66</v>
      </c>
      <c r="C29" s="97"/>
      <c r="D29" s="89"/>
      <c r="E29" s="89"/>
      <c r="F29" s="89"/>
      <c r="G29" s="89"/>
      <c r="H29" s="89"/>
      <c r="I29" s="89"/>
      <c r="J29" s="89"/>
      <c r="K29" s="89"/>
      <c r="L29" s="89"/>
      <c r="M29" s="89"/>
      <c r="N29" s="89"/>
      <c r="O29" s="89"/>
      <c r="P29" s="89"/>
      <c r="Q29" s="89"/>
      <c r="R29" s="89"/>
      <c r="S29" s="91">
        <v>9</v>
      </c>
      <c r="T29" s="99" t="s">
        <v>66</v>
      </c>
      <c r="U29" s="89"/>
      <c r="V29" s="89"/>
      <c r="W29" s="89"/>
      <c r="X29" s="89"/>
      <c r="Y29" s="89"/>
      <c r="Z29" s="89"/>
      <c r="AA29" s="89"/>
      <c r="AB29" s="89"/>
      <c r="AC29" s="89"/>
      <c r="AD29" s="89"/>
      <c r="AE29" s="89"/>
      <c r="AF29" s="89"/>
      <c r="AG29" s="89"/>
      <c r="AH29" s="89"/>
      <c r="AI29" s="89"/>
      <c r="AJ29" s="88"/>
    </row>
    <row r="30" spans="1:36" s="87" customFormat="1" ht="18" customHeight="1">
      <c r="A30" s="91">
        <v>10</v>
      </c>
      <c r="B30" s="98" t="s">
        <v>65</v>
      </c>
      <c r="C30" s="97"/>
      <c r="D30" s="89"/>
      <c r="E30" s="89"/>
      <c r="F30" s="89"/>
      <c r="G30" s="89"/>
      <c r="H30" s="89"/>
      <c r="I30" s="89"/>
      <c r="J30" s="89"/>
      <c r="K30" s="89"/>
      <c r="L30" s="89"/>
      <c r="M30" s="89"/>
      <c r="N30" s="89"/>
      <c r="O30" s="89"/>
      <c r="P30" s="89"/>
      <c r="Q30" s="89"/>
      <c r="R30" s="89"/>
      <c r="S30" s="91">
        <v>10</v>
      </c>
      <c r="T30" s="98" t="s">
        <v>65</v>
      </c>
      <c r="U30" s="89"/>
      <c r="V30" s="89"/>
      <c r="W30" s="89"/>
      <c r="X30" s="89"/>
      <c r="Y30" s="89"/>
      <c r="Z30" s="89"/>
      <c r="AA30" s="89"/>
      <c r="AB30" s="89"/>
      <c r="AC30" s="89"/>
      <c r="AD30" s="89"/>
      <c r="AE30" s="89"/>
      <c r="AF30" s="89"/>
      <c r="AG30" s="89"/>
      <c r="AH30" s="89"/>
      <c r="AI30" s="89"/>
      <c r="AJ30" s="88"/>
    </row>
    <row r="31" spans="1:36" s="87" customFormat="1" ht="18" customHeight="1">
      <c r="A31" s="91"/>
      <c r="B31" s="96" t="s">
        <v>64</v>
      </c>
      <c r="C31" s="97"/>
      <c r="D31" s="89"/>
      <c r="E31" s="89"/>
      <c r="F31" s="89"/>
      <c r="G31" s="89"/>
      <c r="H31" s="89"/>
      <c r="I31" s="89"/>
      <c r="J31" s="89"/>
      <c r="K31" s="89"/>
      <c r="L31" s="89"/>
      <c r="M31" s="89"/>
      <c r="N31" s="89"/>
      <c r="O31" s="89"/>
      <c r="P31" s="89"/>
      <c r="Q31" s="89"/>
      <c r="R31" s="89"/>
      <c r="S31" s="91"/>
      <c r="T31" s="96" t="s">
        <v>64</v>
      </c>
      <c r="U31" s="89"/>
      <c r="V31" s="89"/>
      <c r="W31" s="89"/>
      <c r="X31" s="89"/>
      <c r="Y31" s="89"/>
      <c r="Z31" s="89"/>
      <c r="AA31" s="89"/>
      <c r="AB31" s="89"/>
      <c r="AC31" s="89"/>
      <c r="AD31" s="89"/>
      <c r="AE31" s="89"/>
      <c r="AF31" s="89"/>
      <c r="AG31" s="89"/>
      <c r="AH31" s="89"/>
      <c r="AI31" s="89"/>
      <c r="AJ31" s="88"/>
    </row>
    <row r="32" spans="1:36" s="87" customFormat="1" ht="18" customHeight="1">
      <c r="A32" s="91"/>
      <c r="B32" s="96" t="s">
        <v>63</v>
      </c>
      <c r="C32" s="97"/>
      <c r="D32" s="89"/>
      <c r="E32" s="89"/>
      <c r="F32" s="89"/>
      <c r="G32" s="89"/>
      <c r="H32" s="89"/>
      <c r="I32" s="89"/>
      <c r="J32" s="89"/>
      <c r="K32" s="89"/>
      <c r="L32" s="89"/>
      <c r="M32" s="89"/>
      <c r="N32" s="89"/>
      <c r="O32" s="89"/>
      <c r="P32" s="89"/>
      <c r="Q32" s="89"/>
      <c r="R32" s="89"/>
      <c r="S32" s="91"/>
      <c r="T32" s="96" t="s">
        <v>63</v>
      </c>
      <c r="U32" s="89"/>
      <c r="V32" s="89"/>
      <c r="W32" s="89"/>
      <c r="X32" s="89"/>
      <c r="Y32" s="89"/>
      <c r="Z32" s="89"/>
      <c r="AA32" s="89"/>
      <c r="AB32" s="89"/>
      <c r="AC32" s="89"/>
      <c r="AD32" s="89"/>
      <c r="AE32" s="89"/>
      <c r="AF32" s="89"/>
      <c r="AG32" s="89"/>
      <c r="AH32" s="89"/>
      <c r="AI32" s="89"/>
      <c r="AJ32" s="88"/>
    </row>
    <row r="33" spans="1:36" s="87" customFormat="1" ht="33.700000000000003" customHeight="1">
      <c r="A33" s="94" t="s">
        <v>12</v>
      </c>
      <c r="B33" s="95" t="s">
        <v>62</v>
      </c>
      <c r="C33" s="88"/>
      <c r="D33" s="89"/>
      <c r="E33" s="89"/>
      <c r="F33" s="89"/>
      <c r="G33" s="89"/>
      <c r="H33" s="89"/>
      <c r="I33" s="89"/>
      <c r="J33" s="89"/>
      <c r="K33" s="89"/>
      <c r="L33" s="89"/>
      <c r="M33" s="89"/>
      <c r="N33" s="89"/>
      <c r="O33" s="89"/>
      <c r="P33" s="89"/>
      <c r="Q33" s="89"/>
      <c r="R33" s="89"/>
      <c r="S33" s="94" t="s">
        <v>12</v>
      </c>
      <c r="T33" s="95" t="s">
        <v>62</v>
      </c>
      <c r="U33" s="89"/>
      <c r="V33" s="89"/>
      <c r="W33" s="89"/>
      <c r="X33" s="89"/>
      <c r="Y33" s="89"/>
      <c r="Z33" s="89"/>
      <c r="AA33" s="89"/>
      <c r="AB33" s="89"/>
      <c r="AC33" s="89"/>
      <c r="AD33" s="89"/>
      <c r="AE33" s="89"/>
      <c r="AF33" s="89"/>
      <c r="AG33" s="89"/>
      <c r="AH33" s="89"/>
      <c r="AI33" s="89"/>
      <c r="AJ33" s="88"/>
    </row>
    <row r="34" spans="1:36" s="87" customFormat="1" ht="35.299999999999997" customHeight="1">
      <c r="A34" s="94" t="s">
        <v>13</v>
      </c>
      <c r="B34" s="95" t="s">
        <v>61</v>
      </c>
      <c r="C34" s="92"/>
      <c r="D34" s="89"/>
      <c r="E34" s="89"/>
      <c r="F34" s="89"/>
      <c r="G34" s="89"/>
      <c r="H34" s="89"/>
      <c r="I34" s="89"/>
      <c r="J34" s="89"/>
      <c r="K34" s="89"/>
      <c r="L34" s="89"/>
      <c r="M34" s="89"/>
      <c r="N34" s="89"/>
      <c r="O34" s="89"/>
      <c r="P34" s="89"/>
      <c r="Q34" s="89"/>
      <c r="R34" s="89"/>
      <c r="S34" s="94" t="s">
        <v>13</v>
      </c>
      <c r="T34" s="95" t="s">
        <v>61</v>
      </c>
      <c r="U34" s="89"/>
      <c r="V34" s="89"/>
      <c r="W34" s="89"/>
      <c r="X34" s="89"/>
      <c r="Y34" s="89"/>
      <c r="Z34" s="89"/>
      <c r="AA34" s="89"/>
      <c r="AB34" s="89"/>
      <c r="AC34" s="89"/>
      <c r="AD34" s="89"/>
      <c r="AE34" s="89"/>
      <c r="AF34" s="89"/>
      <c r="AG34" s="89"/>
      <c r="AH34" s="89"/>
      <c r="AI34" s="89"/>
      <c r="AJ34" s="88"/>
    </row>
    <row r="35" spans="1:36" s="87" customFormat="1" ht="18" customHeight="1">
      <c r="A35" s="91"/>
      <c r="B35" s="90" t="s">
        <v>60</v>
      </c>
      <c r="C35" s="92"/>
      <c r="D35" s="89"/>
      <c r="E35" s="89"/>
      <c r="F35" s="89"/>
      <c r="G35" s="89"/>
      <c r="H35" s="89"/>
      <c r="I35" s="89"/>
      <c r="J35" s="89"/>
      <c r="K35" s="89"/>
      <c r="L35" s="89"/>
      <c r="M35" s="89"/>
      <c r="N35" s="89"/>
      <c r="O35" s="89"/>
      <c r="P35" s="89"/>
      <c r="Q35" s="89"/>
      <c r="R35" s="89"/>
      <c r="S35" s="91"/>
      <c r="T35" s="90" t="s">
        <v>60</v>
      </c>
      <c r="U35" s="89"/>
      <c r="V35" s="89"/>
      <c r="W35" s="89"/>
      <c r="X35" s="89"/>
      <c r="Y35" s="89"/>
      <c r="Z35" s="89"/>
      <c r="AA35" s="89"/>
      <c r="AB35" s="89"/>
      <c r="AC35" s="89"/>
      <c r="AD35" s="89"/>
      <c r="AE35" s="89"/>
      <c r="AF35" s="89"/>
      <c r="AG35" s="89"/>
      <c r="AH35" s="89"/>
      <c r="AI35" s="89"/>
      <c r="AJ35" s="88"/>
    </row>
    <row r="36" spans="1:36" s="87" customFormat="1" ht="18" customHeight="1">
      <c r="A36" s="91"/>
      <c r="B36" s="90" t="s">
        <v>59</v>
      </c>
      <c r="C36" s="92"/>
      <c r="D36" s="89"/>
      <c r="E36" s="89"/>
      <c r="F36" s="89"/>
      <c r="G36" s="89"/>
      <c r="H36" s="89"/>
      <c r="I36" s="89"/>
      <c r="J36" s="89"/>
      <c r="K36" s="89"/>
      <c r="L36" s="89"/>
      <c r="M36" s="89"/>
      <c r="N36" s="89"/>
      <c r="O36" s="89"/>
      <c r="P36" s="89"/>
      <c r="Q36" s="89"/>
      <c r="R36" s="89"/>
      <c r="S36" s="91"/>
      <c r="T36" s="90" t="s">
        <v>59</v>
      </c>
      <c r="U36" s="89"/>
      <c r="V36" s="89"/>
      <c r="W36" s="89"/>
      <c r="X36" s="89"/>
      <c r="Y36" s="89"/>
      <c r="Z36" s="89"/>
      <c r="AA36" s="89"/>
      <c r="AB36" s="89"/>
      <c r="AC36" s="89"/>
      <c r="AD36" s="89"/>
      <c r="AE36" s="89"/>
      <c r="AF36" s="89"/>
      <c r="AG36" s="89"/>
      <c r="AH36" s="89"/>
      <c r="AI36" s="89"/>
      <c r="AJ36" s="88"/>
    </row>
    <row r="37" spans="1:36" s="87" customFormat="1" ht="18" customHeight="1">
      <c r="A37" s="91"/>
      <c r="B37" s="90" t="s">
        <v>58</v>
      </c>
      <c r="C37" s="92"/>
      <c r="D37" s="89"/>
      <c r="E37" s="89"/>
      <c r="F37" s="89"/>
      <c r="G37" s="89"/>
      <c r="H37" s="89"/>
      <c r="I37" s="89"/>
      <c r="J37" s="89"/>
      <c r="K37" s="89"/>
      <c r="L37" s="89"/>
      <c r="M37" s="89"/>
      <c r="N37" s="89"/>
      <c r="O37" s="89"/>
      <c r="P37" s="89"/>
      <c r="Q37" s="89"/>
      <c r="R37" s="89"/>
      <c r="S37" s="91"/>
      <c r="T37" s="90" t="s">
        <v>58</v>
      </c>
      <c r="U37" s="89"/>
      <c r="V37" s="89"/>
      <c r="W37" s="89"/>
      <c r="X37" s="89"/>
      <c r="Y37" s="89"/>
      <c r="Z37" s="89"/>
      <c r="AA37" s="89"/>
      <c r="AB37" s="89"/>
      <c r="AC37" s="89"/>
      <c r="AD37" s="89"/>
      <c r="AE37" s="89"/>
      <c r="AF37" s="89"/>
      <c r="AG37" s="89"/>
      <c r="AH37" s="89"/>
      <c r="AI37" s="89"/>
      <c r="AJ37" s="88"/>
    </row>
    <row r="38" spans="1:36" s="87" customFormat="1" ht="18" customHeight="1">
      <c r="A38" s="94" t="s">
        <v>14</v>
      </c>
      <c r="B38" s="93" t="s">
        <v>57</v>
      </c>
      <c r="C38" s="92"/>
      <c r="D38" s="89"/>
      <c r="E38" s="89"/>
      <c r="F38" s="89"/>
      <c r="G38" s="89"/>
      <c r="H38" s="89"/>
      <c r="I38" s="89"/>
      <c r="J38" s="89"/>
      <c r="K38" s="89"/>
      <c r="L38" s="89"/>
      <c r="M38" s="89"/>
      <c r="N38" s="89"/>
      <c r="O38" s="89"/>
      <c r="P38" s="89"/>
      <c r="Q38" s="89"/>
      <c r="R38" s="89"/>
      <c r="S38" s="94" t="s">
        <v>14</v>
      </c>
      <c r="T38" s="93" t="s">
        <v>57</v>
      </c>
      <c r="U38" s="89"/>
      <c r="V38" s="89"/>
      <c r="W38" s="89"/>
      <c r="X38" s="89"/>
      <c r="Y38" s="89"/>
      <c r="Z38" s="89"/>
      <c r="AA38" s="89"/>
      <c r="AB38" s="89"/>
      <c r="AC38" s="89"/>
      <c r="AD38" s="89"/>
      <c r="AE38" s="89"/>
      <c r="AF38" s="89"/>
      <c r="AG38" s="89"/>
      <c r="AH38" s="89"/>
      <c r="AI38" s="89"/>
      <c r="AJ38" s="88"/>
    </row>
    <row r="39" spans="1:36" s="87" customFormat="1" ht="18" customHeight="1">
      <c r="A39" s="91"/>
      <c r="B39" s="90" t="s">
        <v>56</v>
      </c>
      <c r="C39" s="92"/>
      <c r="D39" s="89"/>
      <c r="E39" s="89"/>
      <c r="F39" s="89"/>
      <c r="G39" s="89"/>
      <c r="H39" s="89"/>
      <c r="I39" s="89"/>
      <c r="J39" s="89"/>
      <c r="K39" s="89"/>
      <c r="L39" s="89"/>
      <c r="M39" s="89"/>
      <c r="N39" s="89"/>
      <c r="O39" s="89"/>
      <c r="P39" s="89"/>
      <c r="Q39" s="89"/>
      <c r="R39" s="89"/>
      <c r="S39" s="91"/>
      <c r="T39" s="90" t="s">
        <v>56</v>
      </c>
      <c r="U39" s="89"/>
      <c r="V39" s="89"/>
      <c r="W39" s="89"/>
      <c r="X39" s="89"/>
      <c r="Y39" s="89"/>
      <c r="Z39" s="89"/>
      <c r="AA39" s="89"/>
      <c r="AB39" s="89"/>
      <c r="AC39" s="89"/>
      <c r="AD39" s="89"/>
      <c r="AE39" s="89"/>
      <c r="AF39" s="89"/>
      <c r="AG39" s="89"/>
      <c r="AH39" s="89"/>
      <c r="AI39" s="89"/>
      <c r="AJ39" s="88"/>
    </row>
    <row r="40" spans="1:36" s="87" customFormat="1" ht="18" customHeight="1">
      <c r="A40" s="91"/>
      <c r="B40" s="90" t="s">
        <v>55</v>
      </c>
      <c r="C40" s="92"/>
      <c r="D40" s="89"/>
      <c r="E40" s="89"/>
      <c r="F40" s="89"/>
      <c r="G40" s="89"/>
      <c r="H40" s="89"/>
      <c r="I40" s="89"/>
      <c r="J40" s="89"/>
      <c r="K40" s="89"/>
      <c r="L40" s="89"/>
      <c r="M40" s="89"/>
      <c r="N40" s="89"/>
      <c r="O40" s="89"/>
      <c r="P40" s="89"/>
      <c r="Q40" s="89"/>
      <c r="R40" s="89"/>
      <c r="S40" s="91"/>
      <c r="T40" s="90" t="s">
        <v>55</v>
      </c>
      <c r="U40" s="89"/>
      <c r="V40" s="89"/>
      <c r="W40" s="89"/>
      <c r="X40" s="89"/>
      <c r="Y40" s="89"/>
      <c r="Z40" s="89"/>
      <c r="AA40" s="89"/>
      <c r="AB40" s="89"/>
      <c r="AC40" s="89"/>
      <c r="AD40" s="89"/>
      <c r="AE40" s="89"/>
      <c r="AF40" s="89"/>
      <c r="AG40" s="89"/>
      <c r="AH40" s="89"/>
      <c r="AI40" s="89"/>
      <c r="AJ40" s="88"/>
    </row>
    <row r="41" spans="1:36" ht="18" customHeight="1">
      <c r="A41" s="86"/>
      <c r="B41" s="85" t="s">
        <v>54</v>
      </c>
      <c r="C41" s="84"/>
      <c r="D41" s="84"/>
      <c r="E41" s="84"/>
      <c r="F41" s="84"/>
      <c r="G41" s="84"/>
      <c r="H41" s="84"/>
      <c r="I41" s="84"/>
      <c r="J41" s="84"/>
      <c r="K41" s="84"/>
      <c r="L41" s="84"/>
      <c r="M41" s="84"/>
      <c r="N41" s="84"/>
      <c r="O41" s="84"/>
      <c r="P41" s="84"/>
      <c r="Q41" s="84"/>
      <c r="R41" s="84"/>
      <c r="S41" s="86"/>
      <c r="T41" s="85" t="s">
        <v>54</v>
      </c>
      <c r="U41" s="84"/>
      <c r="V41" s="84"/>
      <c r="W41" s="84"/>
      <c r="X41" s="84"/>
      <c r="Y41" s="84"/>
      <c r="Z41" s="84"/>
      <c r="AA41" s="84"/>
      <c r="AB41" s="84"/>
      <c r="AC41" s="84"/>
      <c r="AD41" s="84"/>
      <c r="AE41" s="84"/>
      <c r="AF41" s="84"/>
      <c r="AG41" s="84"/>
      <c r="AH41" s="84"/>
      <c r="AI41" s="84"/>
      <c r="AJ41" s="84"/>
    </row>
    <row r="42" spans="1:36" ht="12.85" customHeight="1"/>
    <row r="43" spans="1:36" ht="35.299999999999997" customHeight="1">
      <c r="B43" s="546" t="s">
        <v>53</v>
      </c>
      <c r="C43" s="546"/>
      <c r="D43" s="546"/>
      <c r="E43" s="546"/>
      <c r="F43" s="546"/>
      <c r="G43" s="546"/>
      <c r="H43" s="546"/>
      <c r="I43" s="546"/>
      <c r="J43" s="546"/>
      <c r="K43" s="546"/>
      <c r="L43" s="546"/>
      <c r="M43" s="546"/>
      <c r="N43" s="546"/>
      <c r="O43" s="546"/>
      <c r="P43" s="546"/>
      <c r="Q43" s="546"/>
      <c r="U43" s="81"/>
      <c r="V43" s="81"/>
      <c r="W43" s="81"/>
      <c r="X43" s="81"/>
      <c r="Y43" s="81"/>
      <c r="Z43" s="81"/>
      <c r="AA43" s="81"/>
      <c r="AB43" s="81"/>
      <c r="AC43" s="81"/>
      <c r="AD43" s="81"/>
      <c r="AE43" s="81"/>
      <c r="AF43" s="537" t="s">
        <v>52</v>
      </c>
      <c r="AG43" s="537"/>
      <c r="AH43" s="537"/>
      <c r="AI43" s="81"/>
      <c r="AJ43" s="81"/>
    </row>
    <row r="44" spans="1:36" ht="20.3" customHeight="1">
      <c r="B44" s="77" t="s">
        <v>51</v>
      </c>
      <c r="C44" s="81"/>
      <c r="D44" s="81"/>
      <c r="E44" s="81"/>
      <c r="F44" s="81"/>
      <c r="G44" s="81"/>
      <c r="H44" s="81"/>
      <c r="I44" s="81"/>
      <c r="J44" s="81"/>
      <c r="K44" s="81"/>
      <c r="L44" s="81"/>
      <c r="M44" s="81"/>
      <c r="N44" s="81"/>
      <c r="O44" s="81"/>
      <c r="P44" s="81"/>
      <c r="Q44" s="81"/>
      <c r="U44" s="81"/>
      <c r="V44" s="81"/>
      <c r="W44" s="81"/>
      <c r="X44" s="81"/>
      <c r="Y44" s="81"/>
      <c r="Z44" s="81"/>
      <c r="AA44" s="81"/>
      <c r="AB44" s="81"/>
      <c r="AC44" s="81"/>
      <c r="AD44" s="81"/>
      <c r="AE44" s="81"/>
      <c r="AF44" s="71"/>
      <c r="AG44" s="82" t="s">
        <v>20</v>
      </c>
      <c r="AH44" s="71"/>
      <c r="AI44" s="81"/>
      <c r="AJ44" s="81"/>
    </row>
    <row r="45" spans="1:36" ht="20.3" customHeight="1">
      <c r="B45" s="83" t="s">
        <v>50</v>
      </c>
      <c r="C45" s="81"/>
      <c r="D45" s="81"/>
      <c r="E45" s="81"/>
      <c r="F45" s="81"/>
      <c r="G45" s="81"/>
      <c r="H45" s="81"/>
      <c r="I45" s="81"/>
      <c r="J45" s="81"/>
      <c r="K45" s="81"/>
      <c r="L45" s="81"/>
      <c r="M45" s="81"/>
      <c r="N45" s="81"/>
      <c r="O45" s="81"/>
      <c r="P45" s="81"/>
      <c r="Q45" s="81"/>
      <c r="U45" s="81"/>
      <c r="V45" s="81"/>
      <c r="W45" s="81"/>
      <c r="X45" s="81"/>
      <c r="Y45" s="81"/>
      <c r="Z45" s="81"/>
      <c r="AA45" s="81"/>
      <c r="AB45" s="81"/>
      <c r="AC45" s="81"/>
      <c r="AD45" s="81"/>
      <c r="AE45" s="81"/>
      <c r="AF45" s="71"/>
      <c r="AG45" s="82"/>
      <c r="AH45" s="71"/>
      <c r="AI45" s="81"/>
      <c r="AJ45" s="81"/>
    </row>
    <row r="46" spans="1:36" ht="39.75" customHeight="1">
      <c r="B46" s="526" t="s">
        <v>49</v>
      </c>
      <c r="C46" s="526"/>
      <c r="D46" s="526"/>
      <c r="E46" s="526"/>
      <c r="F46" s="526"/>
      <c r="G46" s="526"/>
      <c r="H46" s="526"/>
      <c r="I46" s="526"/>
      <c r="J46" s="526"/>
      <c r="K46" s="526"/>
      <c r="L46" s="526"/>
      <c r="M46" s="526"/>
      <c r="N46" s="526"/>
      <c r="O46" s="526"/>
      <c r="P46" s="526"/>
      <c r="Q46" s="526"/>
      <c r="R46" s="526"/>
      <c r="AF46" s="536" t="s">
        <v>48</v>
      </c>
      <c r="AG46" s="536"/>
      <c r="AH46" s="536"/>
    </row>
    <row r="47" spans="1:36" ht="16.600000000000001" customHeight="1">
      <c r="A47" s="76"/>
      <c r="B47" s="80"/>
      <c r="C47" s="79"/>
      <c r="D47" s="79"/>
      <c r="E47" s="79"/>
      <c r="F47" s="79"/>
      <c r="G47" s="79"/>
      <c r="H47" s="79"/>
      <c r="I47" s="79"/>
      <c r="J47" s="79"/>
      <c r="K47" s="79"/>
      <c r="L47" s="79"/>
      <c r="M47" s="79"/>
      <c r="N47" s="79"/>
      <c r="O47" s="79"/>
      <c r="P47" s="78"/>
      <c r="Q47" s="77"/>
      <c r="S47" s="76"/>
      <c r="T47" s="76"/>
      <c r="AF47" s="75"/>
    </row>
    <row r="53" spans="1:20" ht="17.3">
      <c r="A53" s="69"/>
      <c r="B53" s="74"/>
      <c r="S53" s="69"/>
      <c r="T53" s="74"/>
    </row>
    <row r="77" spans="1:20" ht="17.3">
      <c r="A77" s="69"/>
      <c r="B77" s="73"/>
      <c r="S77" s="69"/>
      <c r="T77" s="73"/>
    </row>
    <row r="85" spans="1:20" ht="31.55" customHeight="1">
      <c r="A85" s="69"/>
      <c r="B85" s="72"/>
      <c r="S85" s="69"/>
      <c r="T85" s="72"/>
    </row>
    <row r="86" spans="1:20">
      <c r="A86" s="69"/>
      <c r="B86" s="72"/>
      <c r="S86" s="69"/>
      <c r="T86" s="72"/>
    </row>
    <row r="87" spans="1:20">
      <c r="A87" s="69"/>
      <c r="B87" s="72"/>
      <c r="S87" s="69"/>
      <c r="T87" s="72"/>
    </row>
  </sheetData>
  <mergeCells count="50">
    <mergeCell ref="B43:Q43"/>
    <mergeCell ref="Z9:Z11"/>
    <mergeCell ref="V8:V11"/>
    <mergeCell ref="Q9:Q11"/>
    <mergeCell ref="R8:R11"/>
    <mergeCell ref="H9:H11"/>
    <mergeCell ref="D7:D11"/>
    <mergeCell ref="U8:U11"/>
    <mergeCell ref="L9:L11"/>
    <mergeCell ref="E8:E11"/>
    <mergeCell ref="O9:O11"/>
    <mergeCell ref="W8:W11"/>
    <mergeCell ref="S7:S11"/>
    <mergeCell ref="T7:T11"/>
    <mergeCell ref="X8:AG8"/>
    <mergeCell ref="U7:AH7"/>
    <mergeCell ref="A7:A11"/>
    <mergeCell ref="B7:B11"/>
    <mergeCell ref="C7:C11"/>
    <mergeCell ref="N9:N11"/>
    <mergeCell ref="I9:I11"/>
    <mergeCell ref="G8:G11"/>
    <mergeCell ref="M9:M11"/>
    <mergeCell ref="H8:Q8"/>
    <mergeCell ref="P9:P11"/>
    <mergeCell ref="K9:K11"/>
    <mergeCell ref="J9:J11"/>
    <mergeCell ref="AF46:AH46"/>
    <mergeCell ref="AF43:AH43"/>
    <mergeCell ref="X9:X11"/>
    <mergeCell ref="AE9:AE11"/>
    <mergeCell ref="AG9:AG11"/>
    <mergeCell ref="AF9:AF11"/>
    <mergeCell ref="AC9:AC11"/>
    <mergeCell ref="B46:R46"/>
    <mergeCell ref="A1:R1"/>
    <mergeCell ref="S1:AJ1"/>
    <mergeCell ref="AA9:AA11"/>
    <mergeCell ref="AB9:AB11"/>
    <mergeCell ref="Y9:Y11"/>
    <mergeCell ref="A4:R4"/>
    <mergeCell ref="A5:R5"/>
    <mergeCell ref="T4:AK4"/>
    <mergeCell ref="T5:AK5"/>
    <mergeCell ref="E7:R7"/>
    <mergeCell ref="F8:F11"/>
    <mergeCell ref="AJ7:AJ11"/>
    <mergeCell ref="AD9:AD11"/>
    <mergeCell ref="AI7:AI11"/>
    <mergeCell ref="AH8:AH11"/>
  </mergeCells>
  <printOptions horizontalCentered="1" verticalCentered="1"/>
  <pageMargins left="0.86614173228346458" right="0.19685039370078741" top="0.31496062992125984" bottom="0.19685039370078741" header="0.23622047244094491" footer="0.19685039370078741"/>
  <pageSetup paperSize="9" scale="58" orientation="landscape" r:id="rId1"/>
  <headerFooter alignWithMargins="0"/>
  <colBreaks count="1" manualBreakCount="1">
    <brk id="18" max="44"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5"/>
  <sheetViews>
    <sheetView topLeftCell="A4" zoomScaleNormal="100" zoomScaleSheetLayoutView="100" zoomScalePageLayoutView="85" workbookViewId="0">
      <selection activeCell="J4" sqref="J4"/>
    </sheetView>
  </sheetViews>
  <sheetFormatPr defaultColWidth="8.8984375" defaultRowHeight="15.55"/>
  <cols>
    <col min="1" max="1" width="4.69921875" style="69" customWidth="1"/>
    <col min="2" max="2" width="27.8984375" style="69" customWidth="1"/>
    <col min="3" max="3" width="14.8984375" style="69" customWidth="1"/>
    <col min="4" max="4" width="16.296875" style="69" customWidth="1"/>
    <col min="5" max="5" width="15.59765625" style="69" customWidth="1"/>
    <col min="6" max="6" width="12.3984375" style="69" customWidth="1"/>
    <col min="7" max="7" width="17.69921875" style="69" customWidth="1"/>
    <col min="8" max="8" width="19.59765625" style="69" customWidth="1"/>
    <col min="9" max="9" width="9.09765625" style="69" customWidth="1"/>
    <col min="10" max="11" width="23.69921875" style="69" customWidth="1"/>
    <col min="12" max="16384" width="8.8984375" style="69"/>
  </cols>
  <sheetData>
    <row r="1" spans="1:14">
      <c r="A1" s="519">
        <v>1</v>
      </c>
      <c r="B1" s="519"/>
      <c r="C1" s="519"/>
      <c r="D1" s="519"/>
      <c r="E1" s="519"/>
      <c r="F1" s="519"/>
      <c r="G1" s="519"/>
      <c r="H1" s="519"/>
    </row>
    <row r="2" spans="1:14">
      <c r="A2" s="153" t="s">
        <v>126</v>
      </c>
    </row>
    <row r="3" spans="1:14">
      <c r="A3" s="121"/>
    </row>
    <row r="4" spans="1:14" s="152" customFormat="1" ht="56.3" customHeight="1">
      <c r="A4" s="554" t="s">
        <v>317</v>
      </c>
      <c r="B4" s="555"/>
      <c r="C4" s="555"/>
      <c r="D4" s="555"/>
      <c r="E4" s="555"/>
      <c r="F4" s="555"/>
      <c r="G4" s="555"/>
      <c r="H4" s="555"/>
    </row>
    <row r="5" spans="1:14" ht="17.850000000000001">
      <c r="A5" s="556" t="e">
        <f>+#REF!</f>
        <v>#REF!</v>
      </c>
      <c r="B5" s="557"/>
      <c r="C5" s="557"/>
      <c r="D5" s="557"/>
      <c r="E5" s="557"/>
      <c r="F5" s="557"/>
      <c r="G5" s="557"/>
      <c r="H5" s="557"/>
    </row>
    <row r="6" spans="1:14">
      <c r="A6" s="150"/>
      <c r="B6" s="151"/>
      <c r="C6" s="151"/>
      <c r="D6" s="151"/>
      <c r="E6" s="151"/>
      <c r="F6" s="151"/>
      <c r="G6" s="151"/>
      <c r="H6" s="151"/>
    </row>
    <row r="7" spans="1:14">
      <c r="A7" s="150"/>
      <c r="B7" s="108"/>
      <c r="C7" s="108"/>
      <c r="D7" s="108"/>
      <c r="E7" s="108"/>
      <c r="F7" s="108"/>
      <c r="G7" s="108"/>
      <c r="H7" s="108"/>
      <c r="N7" s="108"/>
    </row>
    <row r="8" spans="1:14" ht="21.05" customHeight="1">
      <c r="A8" s="151"/>
      <c r="B8" s="151"/>
      <c r="C8" s="151"/>
      <c r="D8" s="151"/>
      <c r="E8" s="151"/>
      <c r="G8" s="151"/>
      <c r="H8" s="150" t="s">
        <v>47</v>
      </c>
    </row>
    <row r="9" spans="1:14" ht="18" customHeight="1">
      <c r="A9" s="527" t="s">
        <v>2</v>
      </c>
      <c r="B9" s="527" t="s">
        <v>3</v>
      </c>
      <c r="C9" s="558" t="s">
        <v>312</v>
      </c>
      <c r="D9" s="547" t="s">
        <v>125</v>
      </c>
      <c r="E9" s="547" t="s">
        <v>313</v>
      </c>
      <c r="F9" s="527" t="s">
        <v>124</v>
      </c>
      <c r="G9" s="527" t="s">
        <v>123</v>
      </c>
      <c r="H9" s="527" t="s">
        <v>314</v>
      </c>
      <c r="J9" s="550" t="s">
        <v>125</v>
      </c>
      <c r="K9" s="547" t="s">
        <v>313</v>
      </c>
    </row>
    <row r="10" spans="1:14" ht="18" customHeight="1">
      <c r="A10" s="530" t="s">
        <v>122</v>
      </c>
      <c r="B10" s="530" t="s">
        <v>121</v>
      </c>
      <c r="C10" s="559"/>
      <c r="D10" s="548"/>
      <c r="E10" s="548"/>
      <c r="F10" s="530"/>
      <c r="G10" s="515"/>
      <c r="H10" s="530" t="s">
        <v>120</v>
      </c>
      <c r="J10" s="551"/>
      <c r="K10" s="548"/>
    </row>
    <row r="11" spans="1:14" ht="18" customHeight="1">
      <c r="A11" s="530"/>
      <c r="B11" s="530"/>
      <c r="C11" s="559"/>
      <c r="D11" s="548"/>
      <c r="E11" s="548"/>
      <c r="F11" s="530" t="s">
        <v>119</v>
      </c>
      <c r="G11" s="515"/>
      <c r="H11" s="530" t="s">
        <v>118</v>
      </c>
      <c r="J11" s="551"/>
      <c r="K11" s="548"/>
    </row>
    <row r="12" spans="1:14" ht="18" customHeight="1">
      <c r="A12" s="530"/>
      <c r="B12" s="530"/>
      <c r="C12" s="559"/>
      <c r="D12" s="548"/>
      <c r="E12" s="548"/>
      <c r="F12" s="530"/>
      <c r="G12" s="515"/>
      <c r="H12" s="530"/>
      <c r="J12" s="551"/>
      <c r="K12" s="548"/>
    </row>
    <row r="13" spans="1:14" ht="46.55" customHeight="1">
      <c r="A13" s="531"/>
      <c r="B13" s="531"/>
      <c r="C13" s="560"/>
      <c r="D13" s="549"/>
      <c r="E13" s="549"/>
      <c r="F13" s="531"/>
      <c r="G13" s="516"/>
      <c r="H13" s="531" t="s">
        <v>117</v>
      </c>
      <c r="J13" s="552"/>
      <c r="K13" s="549"/>
    </row>
    <row r="14" spans="1:14" s="70" customFormat="1" ht="33.700000000000003" customHeight="1">
      <c r="A14" s="149" t="s">
        <v>4</v>
      </c>
      <c r="B14" s="149" t="s">
        <v>10</v>
      </c>
      <c r="C14" s="149" t="s">
        <v>116</v>
      </c>
      <c r="D14" s="146" t="s">
        <v>81</v>
      </c>
      <c r="E14" s="146" t="s">
        <v>115</v>
      </c>
      <c r="F14" s="146" t="s">
        <v>114</v>
      </c>
      <c r="G14" s="146" t="s">
        <v>318</v>
      </c>
      <c r="H14" s="148" t="s">
        <v>113</v>
      </c>
      <c r="I14" s="147"/>
      <c r="J14" s="146" t="s">
        <v>315</v>
      </c>
      <c r="K14" s="146" t="s">
        <v>316</v>
      </c>
    </row>
    <row r="15" spans="1:14" ht="33" customHeight="1">
      <c r="A15" s="145"/>
      <c r="B15" s="144" t="s">
        <v>37</v>
      </c>
      <c r="C15" s="142"/>
      <c r="D15" s="142"/>
      <c r="E15" s="142"/>
      <c r="F15" s="142"/>
      <c r="G15" s="142"/>
      <c r="H15" s="143"/>
      <c r="J15" s="142"/>
      <c r="K15" s="142"/>
    </row>
    <row r="16" spans="1:14" s="87" customFormat="1" ht="33" customHeight="1">
      <c r="A16" s="140">
        <v>1</v>
      </c>
      <c r="B16" s="141" t="s">
        <v>112</v>
      </c>
      <c r="C16" s="391"/>
      <c r="D16" s="392"/>
      <c r="E16" s="392"/>
      <c r="F16" s="392"/>
      <c r="G16" s="391"/>
      <c r="H16" s="393"/>
      <c r="I16" s="394"/>
      <c r="J16" s="395">
        <v>2116000</v>
      </c>
      <c r="K16" s="395">
        <v>2473000</v>
      </c>
    </row>
    <row r="17" spans="1:11" s="87" customFormat="1" ht="65.95" customHeight="1">
      <c r="A17" s="140">
        <v>2</v>
      </c>
      <c r="B17" s="139" t="s">
        <v>111</v>
      </c>
      <c r="C17" s="391"/>
      <c r="D17" s="392"/>
      <c r="E17" s="392"/>
      <c r="F17" s="392"/>
      <c r="G17" s="391"/>
      <c r="H17" s="393"/>
      <c r="I17" s="394"/>
      <c r="J17" s="395">
        <v>2048000</v>
      </c>
      <c r="K17" s="395">
        <v>2400000</v>
      </c>
    </row>
    <row r="18" spans="1:11" ht="39.049999999999997" customHeight="1">
      <c r="A18" s="138">
        <v>3</v>
      </c>
      <c r="B18" s="137" t="s">
        <v>110</v>
      </c>
      <c r="C18" s="396"/>
      <c r="D18" s="397"/>
      <c r="E18" s="397"/>
      <c r="F18" s="397"/>
      <c r="G18" s="396"/>
      <c r="H18" s="398"/>
      <c r="I18" s="399"/>
      <c r="J18" s="395">
        <v>1896000</v>
      </c>
      <c r="K18" s="395">
        <v>2237000</v>
      </c>
    </row>
    <row r="19" spans="1:11" ht="18" customHeight="1">
      <c r="A19" s="87"/>
      <c r="B19" s="136"/>
      <c r="C19" s="108"/>
      <c r="D19" s="71"/>
      <c r="E19" s="135"/>
      <c r="F19" s="135"/>
      <c r="G19" s="135"/>
      <c r="H19" s="134"/>
    </row>
    <row r="20" spans="1:11" ht="20.3" customHeight="1">
      <c r="A20" s="553"/>
      <c r="B20" s="553"/>
      <c r="C20" s="553"/>
      <c r="D20" s="553"/>
      <c r="E20" s="132"/>
      <c r="F20" s="132"/>
      <c r="G20" s="133" t="s">
        <v>109</v>
      </c>
      <c r="H20" s="132"/>
      <c r="I20" s="132"/>
      <c r="J20" s="132"/>
      <c r="K20" s="132"/>
    </row>
    <row r="21" spans="1:11" ht="17.3">
      <c r="B21" s="130"/>
      <c r="C21" s="130"/>
      <c r="E21" s="131"/>
      <c r="F21" s="131"/>
      <c r="G21" s="82" t="s">
        <v>20</v>
      </c>
      <c r="H21" s="131"/>
      <c r="I21" s="131"/>
      <c r="J21" s="131"/>
      <c r="K21" s="131"/>
    </row>
    <row r="22" spans="1:11" ht="17.3">
      <c r="B22" s="130"/>
      <c r="C22" s="130"/>
      <c r="E22" s="131"/>
      <c r="F22" s="131"/>
      <c r="G22" s="78" t="s">
        <v>108</v>
      </c>
      <c r="H22" s="131"/>
      <c r="I22" s="131"/>
      <c r="J22" s="131"/>
      <c r="K22" s="131"/>
    </row>
    <row r="23" spans="1:11" hidden="1">
      <c r="B23" s="130"/>
      <c r="C23" s="130"/>
    </row>
    <row r="24" spans="1:11">
      <c r="E24" s="129"/>
    </row>
    <row r="25" spans="1:11">
      <c r="E25" s="129"/>
    </row>
    <row r="26" spans="1:11">
      <c r="E26" s="129"/>
    </row>
    <row r="27" spans="1:11">
      <c r="E27" s="129"/>
    </row>
    <row r="28" spans="1:11">
      <c r="E28" s="129"/>
    </row>
    <row r="39" spans="2:2" ht="16.7">
      <c r="B39" s="128"/>
    </row>
    <row r="51" spans="2:2" ht="17.3">
      <c r="B51" s="127"/>
    </row>
    <row r="75" spans="2:2" ht="17.3">
      <c r="B75" s="126"/>
    </row>
    <row r="83" spans="2:2" ht="31.55" customHeight="1">
      <c r="B83" s="125"/>
    </row>
    <row r="84" spans="2:2">
      <c r="B84" s="125"/>
    </row>
    <row r="85" spans="2:2">
      <c r="B85" s="125"/>
    </row>
  </sheetData>
  <mergeCells count="14">
    <mergeCell ref="A1:H1"/>
    <mergeCell ref="A20:D20"/>
    <mergeCell ref="A4:H4"/>
    <mergeCell ref="A5:H5"/>
    <mergeCell ref="A9:A13"/>
    <mergeCell ref="B9:B13"/>
    <mergeCell ref="C9:C13"/>
    <mergeCell ref="D9:D13"/>
    <mergeCell ref="F9:F13"/>
    <mergeCell ref="K9:K13"/>
    <mergeCell ref="J9:J13"/>
    <mergeCell ref="E9:E13"/>
    <mergeCell ref="G9:G13"/>
    <mergeCell ref="H9:H13"/>
  </mergeCells>
  <printOptions horizontalCentered="1"/>
  <pageMargins left="0.23622047244094499" right="0.23622047244094499" top="0.45" bottom="0.196850393700787" header="0.45" footer="0.196850393700787"/>
  <pageSetup paperSize="9" scale="80" orientation="landscape" r:id="rId1"/>
  <headerFooter alignWithMargins="0">
    <oddHeader xml:space="preserve">&amp;R&amp;"Times New Roman,Bold"Biểu số 02&amp;".VnArial Narrow,Regular"
</oddHeader>
  </headerFooter>
  <colBreaks count="1" manualBreakCount="1">
    <brk id="8" min="1" max="23"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86"/>
  <sheetViews>
    <sheetView view="pageBreakPreview" zoomScale="55" zoomScaleNormal="70" zoomScaleSheetLayoutView="55" zoomScalePageLayoutView="70" workbookViewId="0">
      <selection activeCell="A6" sqref="A6"/>
    </sheetView>
  </sheetViews>
  <sheetFormatPr defaultColWidth="9.09765625" defaultRowHeight="15.55"/>
  <cols>
    <col min="1" max="1" width="4.3984375" style="154" customWidth="1"/>
    <col min="2" max="2" width="33" style="156" customWidth="1"/>
    <col min="3" max="3" width="9.59765625" style="156" customWidth="1"/>
    <col min="4" max="4" width="13.09765625" style="156" customWidth="1"/>
    <col min="5" max="5" width="9.296875" style="154" customWidth="1"/>
    <col min="6" max="6" width="10.296875" style="155" customWidth="1"/>
    <col min="7" max="7" width="7.09765625" style="155" customWidth="1"/>
    <col min="8" max="8" width="7.69921875" style="155" customWidth="1"/>
    <col min="9" max="9" width="8.3984375" style="155" customWidth="1"/>
    <col min="10" max="10" width="6.296875" style="155" customWidth="1"/>
    <col min="11" max="11" width="7.09765625" style="155" customWidth="1"/>
    <col min="12" max="12" width="6.3984375" style="155" customWidth="1"/>
    <col min="13" max="13" width="7.3984375" style="154" customWidth="1"/>
    <col min="14" max="14" width="7.296875" style="154" customWidth="1"/>
    <col min="15" max="15" width="7.59765625" style="154" customWidth="1"/>
    <col min="16" max="16" width="7.69921875" style="154" customWidth="1"/>
    <col min="17" max="18" width="7.3984375" style="154" customWidth="1"/>
    <col min="19" max="19" width="7" style="154" customWidth="1"/>
    <col min="20" max="20" width="7.09765625" style="154" customWidth="1"/>
    <col min="21" max="21" width="8" style="154" customWidth="1"/>
    <col min="22" max="22" width="11.59765625" style="154" customWidth="1"/>
    <col min="23" max="16384" width="9.09765625" style="154"/>
  </cols>
  <sheetData>
    <row r="1" spans="1:22">
      <c r="A1" s="519">
        <v>1</v>
      </c>
      <c r="B1" s="519"/>
      <c r="C1" s="519"/>
      <c r="D1" s="519"/>
      <c r="E1" s="519"/>
      <c r="F1" s="519"/>
      <c r="G1" s="519"/>
      <c r="H1" s="519"/>
      <c r="I1" s="519"/>
      <c r="J1" s="519"/>
      <c r="K1" s="519"/>
      <c r="L1" s="519"/>
      <c r="M1" s="519"/>
      <c r="N1" s="519"/>
      <c r="O1" s="519"/>
      <c r="P1" s="519"/>
      <c r="Q1" s="519"/>
      <c r="R1" s="519"/>
      <c r="S1" s="519"/>
      <c r="T1" s="519"/>
      <c r="U1" s="519"/>
      <c r="V1" s="519"/>
    </row>
    <row r="2" spans="1:22">
      <c r="A2" s="204" t="s">
        <v>126</v>
      </c>
    </row>
    <row r="3" spans="1:22">
      <c r="A3" s="203"/>
    </row>
    <row r="4" spans="1:22" ht="20.2">
      <c r="A4" s="569" t="s">
        <v>169</v>
      </c>
      <c r="B4" s="570"/>
      <c r="C4" s="570"/>
      <c r="D4" s="570"/>
      <c r="E4" s="570"/>
      <c r="F4" s="570"/>
      <c r="G4" s="570"/>
      <c r="H4" s="570"/>
      <c r="I4" s="570"/>
      <c r="J4" s="570"/>
      <c r="K4" s="570"/>
      <c r="L4" s="570"/>
      <c r="M4" s="570"/>
      <c r="N4" s="570"/>
      <c r="O4" s="570"/>
      <c r="P4" s="570"/>
      <c r="Q4" s="570"/>
      <c r="R4" s="570"/>
      <c r="S4" s="570"/>
      <c r="T4" s="570"/>
      <c r="U4" s="570"/>
      <c r="V4" s="570"/>
    </row>
    <row r="5" spans="1:22">
      <c r="A5" s="571" t="e">
        <f>+#REF!</f>
        <v>#REF!</v>
      </c>
      <c r="B5" s="537"/>
      <c r="C5" s="537"/>
      <c r="D5" s="537"/>
      <c r="E5" s="537"/>
      <c r="F5" s="537"/>
      <c r="G5" s="537"/>
      <c r="H5" s="537"/>
      <c r="I5" s="537"/>
      <c r="J5" s="537"/>
      <c r="K5" s="537"/>
      <c r="L5" s="537"/>
      <c r="M5" s="537"/>
      <c r="N5" s="537"/>
      <c r="O5" s="537"/>
      <c r="P5" s="537"/>
      <c r="Q5" s="537"/>
      <c r="R5" s="537"/>
      <c r="S5" s="537"/>
      <c r="T5" s="537"/>
      <c r="U5" s="537"/>
      <c r="V5" s="537"/>
    </row>
    <row r="6" spans="1:22">
      <c r="M6" s="155"/>
      <c r="N6" s="155"/>
      <c r="O6" s="155"/>
      <c r="P6" s="155"/>
      <c r="Q6" s="155"/>
      <c r="R6" s="155"/>
      <c r="S6" s="155"/>
      <c r="T6" s="155"/>
      <c r="V6" s="202" t="s">
        <v>47</v>
      </c>
    </row>
    <row r="7" spans="1:22" ht="30.85" customHeight="1">
      <c r="A7" s="563" t="s">
        <v>2</v>
      </c>
      <c r="B7" s="563" t="s">
        <v>121</v>
      </c>
      <c r="C7" s="563" t="s">
        <v>168</v>
      </c>
      <c r="D7" s="563"/>
      <c r="E7" s="561" t="s">
        <v>167</v>
      </c>
      <c r="F7" s="561" t="s">
        <v>166</v>
      </c>
      <c r="G7" s="567" t="s">
        <v>165</v>
      </c>
      <c r="H7" s="568"/>
      <c r="I7" s="568"/>
      <c r="J7" s="568"/>
      <c r="K7" s="568"/>
      <c r="L7" s="568"/>
      <c r="M7" s="568"/>
      <c r="N7" s="567" t="s">
        <v>164</v>
      </c>
      <c r="O7" s="568"/>
      <c r="P7" s="568"/>
      <c r="Q7" s="568"/>
      <c r="R7" s="568"/>
      <c r="S7" s="568"/>
      <c r="T7" s="568"/>
      <c r="U7" s="561" t="s">
        <v>163</v>
      </c>
      <c r="V7" s="561" t="s">
        <v>162</v>
      </c>
    </row>
    <row r="8" spans="1:22" ht="18" customHeight="1">
      <c r="A8" s="563"/>
      <c r="B8" s="563" t="s">
        <v>121</v>
      </c>
      <c r="C8" s="564" t="s">
        <v>161</v>
      </c>
      <c r="D8" s="564" t="s">
        <v>160</v>
      </c>
      <c r="E8" s="561"/>
      <c r="F8" s="561"/>
      <c r="G8" s="561" t="s">
        <v>159</v>
      </c>
      <c r="H8" s="561" t="s">
        <v>158</v>
      </c>
      <c r="I8" s="561" t="s">
        <v>157</v>
      </c>
      <c r="J8" s="574" t="s">
        <v>96</v>
      </c>
      <c r="K8" s="575"/>
      <c r="L8" s="575"/>
      <c r="M8" s="561" t="s">
        <v>156</v>
      </c>
      <c r="N8" s="561" t="s">
        <v>159</v>
      </c>
      <c r="O8" s="561" t="s">
        <v>158</v>
      </c>
      <c r="P8" s="561" t="s">
        <v>157</v>
      </c>
      <c r="Q8" s="574" t="s">
        <v>96</v>
      </c>
      <c r="R8" s="575"/>
      <c r="S8" s="575"/>
      <c r="T8" s="561" t="s">
        <v>156</v>
      </c>
      <c r="U8" s="562"/>
      <c r="V8" s="562"/>
    </row>
    <row r="9" spans="1:22" ht="36" customHeight="1">
      <c r="A9" s="563"/>
      <c r="B9" s="563"/>
      <c r="C9" s="565"/>
      <c r="D9" s="565"/>
      <c r="E9" s="561"/>
      <c r="F9" s="561" t="s">
        <v>155</v>
      </c>
      <c r="G9" s="562" t="s">
        <v>154</v>
      </c>
      <c r="H9" s="562"/>
      <c r="I9" s="562" t="s">
        <v>153</v>
      </c>
      <c r="J9" s="561" t="s">
        <v>152</v>
      </c>
      <c r="K9" s="561" t="s">
        <v>151</v>
      </c>
      <c r="L9" s="561" t="s">
        <v>150</v>
      </c>
      <c r="M9" s="562"/>
      <c r="N9" s="562" t="s">
        <v>154</v>
      </c>
      <c r="O9" s="562"/>
      <c r="P9" s="562" t="s">
        <v>153</v>
      </c>
      <c r="Q9" s="561" t="s">
        <v>152</v>
      </c>
      <c r="R9" s="561" t="s">
        <v>151</v>
      </c>
      <c r="S9" s="561" t="s">
        <v>150</v>
      </c>
      <c r="T9" s="562"/>
      <c r="U9" s="562"/>
      <c r="V9" s="562"/>
    </row>
    <row r="10" spans="1:22" ht="36" customHeight="1">
      <c r="A10" s="563"/>
      <c r="B10" s="563"/>
      <c r="C10" s="565"/>
      <c r="D10" s="565"/>
      <c r="E10" s="561"/>
      <c r="F10" s="561"/>
      <c r="G10" s="562"/>
      <c r="H10" s="562"/>
      <c r="I10" s="562" t="s">
        <v>149</v>
      </c>
      <c r="J10" s="561" t="s">
        <v>84</v>
      </c>
      <c r="K10" s="561"/>
      <c r="L10" s="562"/>
      <c r="M10" s="562"/>
      <c r="N10" s="562"/>
      <c r="O10" s="562"/>
      <c r="P10" s="562" t="s">
        <v>149</v>
      </c>
      <c r="Q10" s="561" t="s">
        <v>84</v>
      </c>
      <c r="R10" s="561"/>
      <c r="S10" s="562"/>
      <c r="T10" s="562"/>
      <c r="U10" s="562"/>
      <c r="V10" s="562"/>
    </row>
    <row r="11" spans="1:22" ht="36" customHeight="1">
      <c r="A11" s="563"/>
      <c r="B11" s="563"/>
      <c r="C11" s="565"/>
      <c r="D11" s="565"/>
      <c r="E11" s="561"/>
      <c r="F11" s="561" t="s">
        <v>148</v>
      </c>
      <c r="G11" s="562"/>
      <c r="H11" s="562"/>
      <c r="I11" s="562"/>
      <c r="J11" s="561"/>
      <c r="K11" s="561"/>
      <c r="L11" s="562"/>
      <c r="M11" s="562"/>
      <c r="N11" s="562"/>
      <c r="O11" s="562"/>
      <c r="P11" s="562"/>
      <c r="Q11" s="561"/>
      <c r="R11" s="561"/>
      <c r="S11" s="562"/>
      <c r="T11" s="562"/>
      <c r="U11" s="562"/>
      <c r="V11" s="562"/>
    </row>
    <row r="12" spans="1:22" ht="36" customHeight="1">
      <c r="A12" s="563"/>
      <c r="B12" s="563"/>
      <c r="C12" s="566"/>
      <c r="D12" s="566"/>
      <c r="E12" s="561"/>
      <c r="F12" s="561"/>
      <c r="G12" s="562"/>
      <c r="H12" s="562"/>
      <c r="I12" s="562"/>
      <c r="J12" s="561"/>
      <c r="K12" s="561"/>
      <c r="L12" s="562"/>
      <c r="M12" s="562"/>
      <c r="N12" s="562"/>
      <c r="O12" s="562"/>
      <c r="P12" s="562"/>
      <c r="Q12" s="561"/>
      <c r="R12" s="561"/>
      <c r="S12" s="562"/>
      <c r="T12" s="562"/>
      <c r="U12" s="562"/>
      <c r="V12" s="562"/>
    </row>
    <row r="13" spans="1:22" ht="25.5" customHeight="1">
      <c r="A13" s="201"/>
      <c r="B13" s="200"/>
      <c r="C13" s="200" t="s">
        <v>116</v>
      </c>
      <c r="D13" s="200" t="s">
        <v>115</v>
      </c>
      <c r="E13" s="200" t="s">
        <v>147</v>
      </c>
      <c r="F13" s="199">
        <v>6</v>
      </c>
      <c r="G13" s="199">
        <v>7</v>
      </c>
      <c r="H13" s="199">
        <f t="shared" ref="H13:U13" si="0">G13+1</f>
        <v>8</v>
      </c>
      <c r="I13" s="199">
        <f t="shared" si="0"/>
        <v>9</v>
      </c>
      <c r="J13" s="199">
        <f t="shared" si="0"/>
        <v>10</v>
      </c>
      <c r="K13" s="199">
        <f t="shared" si="0"/>
        <v>11</v>
      </c>
      <c r="L13" s="199">
        <f t="shared" si="0"/>
        <v>12</v>
      </c>
      <c r="M13" s="199">
        <f t="shared" si="0"/>
        <v>13</v>
      </c>
      <c r="N13" s="199">
        <f t="shared" si="0"/>
        <v>14</v>
      </c>
      <c r="O13" s="199">
        <f t="shared" si="0"/>
        <v>15</v>
      </c>
      <c r="P13" s="199">
        <f t="shared" si="0"/>
        <v>16</v>
      </c>
      <c r="Q13" s="199">
        <f t="shared" si="0"/>
        <v>17</v>
      </c>
      <c r="R13" s="199">
        <f t="shared" si="0"/>
        <v>18</v>
      </c>
      <c r="S13" s="199">
        <f t="shared" si="0"/>
        <v>19</v>
      </c>
      <c r="T13" s="199">
        <f t="shared" si="0"/>
        <v>20</v>
      </c>
      <c r="U13" s="199">
        <f t="shared" si="0"/>
        <v>21</v>
      </c>
      <c r="V13" s="198" t="s">
        <v>146</v>
      </c>
    </row>
    <row r="14" spans="1:22" ht="39.75" customHeight="1">
      <c r="A14" s="197" t="s">
        <v>4</v>
      </c>
      <c r="B14" s="196" t="s">
        <v>145</v>
      </c>
      <c r="C14" s="195"/>
      <c r="D14" s="195"/>
      <c r="E14" s="195"/>
      <c r="F14" s="194"/>
      <c r="G14" s="194"/>
      <c r="H14" s="194"/>
      <c r="I14" s="194"/>
      <c r="J14" s="194"/>
      <c r="K14" s="194"/>
      <c r="L14" s="194"/>
      <c r="M14" s="194"/>
      <c r="N14" s="194"/>
      <c r="O14" s="194"/>
      <c r="P14" s="194"/>
      <c r="Q14" s="194"/>
      <c r="R14" s="194"/>
      <c r="S14" s="194"/>
      <c r="T14" s="194"/>
      <c r="U14" s="194"/>
      <c r="V14" s="193"/>
    </row>
    <row r="15" spans="1:22" ht="20.3" customHeight="1">
      <c r="A15" s="178">
        <v>1</v>
      </c>
      <c r="B15" s="177" t="s">
        <v>144</v>
      </c>
      <c r="C15" s="190"/>
      <c r="D15" s="190"/>
      <c r="E15" s="190"/>
      <c r="F15" s="178"/>
      <c r="G15" s="178"/>
      <c r="H15" s="178"/>
      <c r="I15" s="178"/>
      <c r="J15" s="178"/>
      <c r="K15" s="178"/>
      <c r="L15" s="178"/>
      <c r="M15" s="178"/>
      <c r="N15" s="178"/>
      <c r="O15" s="178"/>
      <c r="P15" s="178"/>
      <c r="Q15" s="178"/>
      <c r="R15" s="178"/>
      <c r="S15" s="178"/>
      <c r="T15" s="178"/>
      <c r="U15" s="178"/>
      <c r="V15" s="189"/>
    </row>
    <row r="16" spans="1:22" ht="17.3" customHeight="1">
      <c r="A16" s="178"/>
      <c r="B16" s="191" t="s">
        <v>31</v>
      </c>
      <c r="C16" s="190"/>
      <c r="D16" s="190"/>
      <c r="E16" s="190"/>
      <c r="F16" s="178"/>
      <c r="G16" s="178"/>
      <c r="H16" s="178"/>
      <c r="I16" s="178"/>
      <c r="J16" s="178"/>
      <c r="K16" s="178"/>
      <c r="L16" s="178"/>
      <c r="M16" s="178"/>
      <c r="N16" s="178"/>
      <c r="O16" s="178"/>
      <c r="P16" s="178"/>
      <c r="Q16" s="178"/>
      <c r="R16" s="178"/>
      <c r="S16" s="178"/>
      <c r="T16" s="178"/>
      <c r="U16" s="178"/>
      <c r="V16" s="189"/>
    </row>
    <row r="17" spans="1:22" ht="18" customHeight="1">
      <c r="A17" s="192"/>
      <c r="B17" s="191" t="s">
        <v>30</v>
      </c>
      <c r="C17" s="190"/>
      <c r="D17" s="190"/>
      <c r="E17" s="190"/>
      <c r="F17" s="178"/>
      <c r="G17" s="178"/>
      <c r="H17" s="178"/>
      <c r="I17" s="178"/>
      <c r="J17" s="178"/>
      <c r="K17" s="178"/>
      <c r="L17" s="178"/>
      <c r="M17" s="178"/>
      <c r="N17" s="178"/>
      <c r="O17" s="178"/>
      <c r="P17" s="178"/>
      <c r="Q17" s="178"/>
      <c r="R17" s="178"/>
      <c r="S17" s="178"/>
      <c r="T17" s="178"/>
      <c r="U17" s="178"/>
      <c r="V17" s="189"/>
    </row>
    <row r="18" spans="1:22" ht="18" customHeight="1">
      <c r="A18" s="178">
        <v>2</v>
      </c>
      <c r="B18" s="177" t="s">
        <v>143</v>
      </c>
      <c r="C18" s="190"/>
      <c r="D18" s="190"/>
      <c r="E18" s="190"/>
      <c r="F18" s="178"/>
      <c r="G18" s="178"/>
      <c r="H18" s="178"/>
      <c r="I18" s="178"/>
      <c r="J18" s="178"/>
      <c r="K18" s="178"/>
      <c r="L18" s="178"/>
      <c r="M18" s="178"/>
      <c r="N18" s="178"/>
      <c r="O18" s="178"/>
      <c r="P18" s="178"/>
      <c r="Q18" s="178"/>
      <c r="R18" s="178"/>
      <c r="S18" s="178"/>
      <c r="T18" s="178"/>
      <c r="U18" s="178"/>
      <c r="V18" s="189"/>
    </row>
    <row r="19" spans="1:22" ht="17.3" customHeight="1">
      <c r="A19" s="178">
        <v>3</v>
      </c>
      <c r="B19" s="177" t="s">
        <v>72</v>
      </c>
      <c r="C19" s="190"/>
      <c r="D19" s="190"/>
      <c r="E19" s="190"/>
      <c r="F19" s="178"/>
      <c r="G19" s="178"/>
      <c r="H19" s="178"/>
      <c r="I19" s="178"/>
      <c r="J19" s="178"/>
      <c r="K19" s="178"/>
      <c r="L19" s="178"/>
      <c r="M19" s="178"/>
      <c r="N19" s="178"/>
      <c r="O19" s="178"/>
      <c r="P19" s="178"/>
      <c r="Q19" s="178"/>
      <c r="R19" s="178"/>
      <c r="S19" s="178"/>
      <c r="T19" s="178"/>
      <c r="U19" s="178"/>
      <c r="V19" s="189"/>
    </row>
    <row r="20" spans="1:22" ht="21.05" customHeight="1">
      <c r="A20" s="178">
        <v>4</v>
      </c>
      <c r="B20" s="177" t="s">
        <v>71</v>
      </c>
      <c r="C20" s="188"/>
      <c r="D20" s="188"/>
      <c r="E20" s="187"/>
      <c r="F20" s="181"/>
      <c r="G20" s="181"/>
      <c r="H20" s="181"/>
      <c r="I20" s="181"/>
      <c r="J20" s="181"/>
      <c r="K20" s="181"/>
      <c r="L20" s="181"/>
      <c r="M20" s="181"/>
      <c r="N20" s="181"/>
      <c r="O20" s="181"/>
      <c r="P20" s="181"/>
      <c r="Q20" s="181"/>
      <c r="R20" s="181"/>
      <c r="S20" s="181"/>
      <c r="T20" s="181"/>
      <c r="U20" s="181"/>
      <c r="V20" s="173"/>
    </row>
    <row r="21" spans="1:22">
      <c r="A21" s="178">
        <v>5</v>
      </c>
      <c r="B21" s="177" t="s">
        <v>70</v>
      </c>
      <c r="C21" s="188"/>
      <c r="D21" s="188"/>
      <c r="E21" s="187"/>
      <c r="F21" s="181"/>
      <c r="G21" s="181"/>
      <c r="H21" s="181"/>
      <c r="I21" s="181"/>
      <c r="J21" s="181"/>
      <c r="K21" s="181"/>
      <c r="L21" s="181"/>
      <c r="M21" s="181"/>
      <c r="N21" s="181"/>
      <c r="O21" s="181"/>
      <c r="P21" s="181"/>
      <c r="Q21" s="181"/>
      <c r="R21" s="181"/>
      <c r="S21" s="181"/>
      <c r="T21" s="181"/>
      <c r="U21" s="181"/>
      <c r="V21" s="173"/>
    </row>
    <row r="22" spans="1:22" ht="21.05" customHeight="1">
      <c r="A22" s="178">
        <v>6</v>
      </c>
      <c r="B22" s="177" t="s">
        <v>69</v>
      </c>
      <c r="C22" s="188"/>
      <c r="D22" s="188"/>
      <c r="E22" s="187"/>
      <c r="F22" s="181"/>
      <c r="G22" s="181"/>
      <c r="H22" s="181"/>
      <c r="I22" s="181"/>
      <c r="J22" s="181"/>
      <c r="K22" s="181"/>
      <c r="L22" s="181"/>
      <c r="M22" s="181"/>
      <c r="N22" s="181"/>
      <c r="O22" s="181"/>
      <c r="P22" s="181"/>
      <c r="Q22" s="181"/>
      <c r="R22" s="181"/>
      <c r="S22" s="181"/>
      <c r="T22" s="181"/>
      <c r="U22" s="181"/>
      <c r="V22" s="173"/>
    </row>
    <row r="23" spans="1:22" ht="21.05" customHeight="1">
      <c r="A23" s="178">
        <v>7</v>
      </c>
      <c r="B23" s="177" t="s">
        <v>68</v>
      </c>
      <c r="C23" s="188"/>
      <c r="D23" s="188"/>
      <c r="E23" s="187"/>
      <c r="F23" s="181"/>
      <c r="G23" s="181"/>
      <c r="H23" s="181"/>
      <c r="I23" s="181"/>
      <c r="J23" s="181"/>
      <c r="K23" s="181"/>
      <c r="L23" s="181"/>
      <c r="M23" s="181"/>
      <c r="N23" s="181"/>
      <c r="O23" s="181"/>
      <c r="P23" s="181"/>
      <c r="Q23" s="181"/>
      <c r="R23" s="181"/>
      <c r="S23" s="181"/>
      <c r="T23" s="181"/>
      <c r="U23" s="181"/>
      <c r="V23" s="173"/>
    </row>
    <row r="24" spans="1:22" ht="21.05" customHeight="1">
      <c r="A24" s="178">
        <v>8</v>
      </c>
      <c r="B24" s="177" t="s">
        <v>67</v>
      </c>
      <c r="C24" s="188"/>
      <c r="D24" s="188"/>
      <c r="E24" s="187"/>
      <c r="F24" s="181"/>
      <c r="G24" s="181"/>
      <c r="H24" s="181"/>
      <c r="I24" s="181"/>
      <c r="J24" s="181"/>
      <c r="K24" s="181"/>
      <c r="L24" s="181"/>
      <c r="M24" s="181"/>
      <c r="N24" s="181"/>
      <c r="O24" s="181"/>
      <c r="P24" s="181"/>
      <c r="Q24" s="181"/>
      <c r="R24" s="181"/>
      <c r="S24" s="181"/>
      <c r="T24" s="181"/>
      <c r="U24" s="181"/>
      <c r="V24" s="173"/>
    </row>
    <row r="25" spans="1:22" ht="21.05" customHeight="1">
      <c r="A25" s="178">
        <v>9</v>
      </c>
      <c r="B25" s="177" t="s">
        <v>66</v>
      </c>
      <c r="C25" s="188"/>
      <c r="D25" s="188"/>
      <c r="E25" s="187"/>
      <c r="F25" s="181"/>
      <c r="G25" s="181"/>
      <c r="H25" s="181"/>
      <c r="I25" s="181"/>
      <c r="J25" s="181"/>
      <c r="K25" s="181"/>
      <c r="L25" s="181"/>
      <c r="M25" s="181"/>
      <c r="N25" s="181"/>
      <c r="O25" s="181"/>
      <c r="P25" s="181"/>
      <c r="Q25" s="181"/>
      <c r="R25" s="181"/>
      <c r="S25" s="181"/>
      <c r="T25" s="181"/>
      <c r="U25" s="181"/>
      <c r="V25" s="173"/>
    </row>
    <row r="26" spans="1:22" ht="21.05" customHeight="1">
      <c r="A26" s="178">
        <v>10</v>
      </c>
      <c r="B26" s="177" t="s">
        <v>65</v>
      </c>
      <c r="C26" s="188"/>
      <c r="D26" s="188"/>
      <c r="E26" s="187"/>
      <c r="F26" s="181"/>
      <c r="G26" s="181"/>
      <c r="H26" s="181"/>
      <c r="I26" s="181"/>
      <c r="J26" s="181"/>
      <c r="K26" s="181"/>
      <c r="L26" s="181"/>
      <c r="M26" s="181"/>
      <c r="N26" s="181"/>
      <c r="O26" s="181"/>
      <c r="P26" s="181"/>
      <c r="Q26" s="181"/>
      <c r="R26" s="181"/>
      <c r="S26" s="181"/>
      <c r="T26" s="181"/>
      <c r="U26" s="181"/>
      <c r="V26" s="173"/>
    </row>
    <row r="27" spans="1:22" ht="21.05" customHeight="1">
      <c r="A27" s="112" t="s">
        <v>10</v>
      </c>
      <c r="B27" s="184" t="s">
        <v>142</v>
      </c>
      <c r="C27" s="188"/>
      <c r="D27" s="188"/>
      <c r="E27" s="187"/>
      <c r="F27" s="181"/>
      <c r="G27" s="181"/>
      <c r="H27" s="181"/>
      <c r="I27" s="181"/>
      <c r="J27" s="181"/>
      <c r="K27" s="181"/>
      <c r="L27" s="181"/>
      <c r="M27" s="181"/>
      <c r="N27" s="181"/>
      <c r="O27" s="181"/>
      <c r="P27" s="181"/>
      <c r="Q27" s="181"/>
      <c r="R27" s="181"/>
      <c r="S27" s="181"/>
      <c r="T27" s="181"/>
      <c r="U27" s="181"/>
      <c r="V27" s="173"/>
    </row>
    <row r="28" spans="1:22" ht="21.05" customHeight="1">
      <c r="A28" s="112" t="s">
        <v>11</v>
      </c>
      <c r="B28" s="184" t="s">
        <v>141</v>
      </c>
      <c r="C28" s="188"/>
      <c r="D28" s="188"/>
      <c r="E28" s="187"/>
      <c r="F28" s="181"/>
      <c r="G28" s="181"/>
      <c r="H28" s="181"/>
      <c r="I28" s="181"/>
      <c r="J28" s="181"/>
      <c r="K28" s="181"/>
      <c r="L28" s="181"/>
      <c r="M28" s="181"/>
      <c r="N28" s="181"/>
      <c r="O28" s="181"/>
      <c r="P28" s="181"/>
      <c r="Q28" s="181"/>
      <c r="R28" s="181"/>
      <c r="S28" s="181"/>
      <c r="T28" s="181"/>
      <c r="U28" s="181"/>
      <c r="V28" s="173"/>
    </row>
    <row r="29" spans="1:22" s="172" customFormat="1" ht="26.25" customHeight="1">
      <c r="A29" s="178">
        <v>1</v>
      </c>
      <c r="B29" s="177" t="s">
        <v>140</v>
      </c>
      <c r="C29" s="176"/>
      <c r="D29" s="176"/>
      <c r="E29" s="173"/>
      <c r="F29" s="175"/>
      <c r="G29" s="175"/>
      <c r="H29" s="175"/>
      <c r="I29" s="175"/>
      <c r="J29" s="175"/>
      <c r="K29" s="175"/>
      <c r="L29" s="175"/>
      <c r="M29" s="174"/>
      <c r="N29" s="174"/>
      <c r="O29" s="174"/>
      <c r="P29" s="174"/>
      <c r="Q29" s="174"/>
      <c r="R29" s="174"/>
      <c r="S29" s="174"/>
      <c r="T29" s="174"/>
      <c r="U29" s="181"/>
      <c r="V29" s="173"/>
    </row>
    <row r="30" spans="1:22" s="172" customFormat="1" ht="26.25" customHeight="1">
      <c r="A30" s="178">
        <v>2</v>
      </c>
      <c r="B30" s="177" t="s">
        <v>139</v>
      </c>
      <c r="C30" s="176"/>
      <c r="D30" s="176"/>
      <c r="E30" s="173"/>
      <c r="F30" s="175"/>
      <c r="G30" s="175"/>
      <c r="H30" s="175"/>
      <c r="I30" s="175"/>
      <c r="J30" s="175"/>
      <c r="K30" s="175"/>
      <c r="L30" s="175"/>
      <c r="M30" s="174"/>
      <c r="N30" s="174"/>
      <c r="O30" s="174"/>
      <c r="P30" s="174"/>
      <c r="Q30" s="174"/>
      <c r="R30" s="174"/>
      <c r="S30" s="174"/>
      <c r="T30" s="174"/>
      <c r="U30" s="181"/>
      <c r="V30" s="173"/>
    </row>
    <row r="31" spans="1:22" s="172" customFormat="1" ht="26.25" customHeight="1">
      <c r="A31" s="178">
        <v>3</v>
      </c>
      <c r="B31" s="186" t="s">
        <v>138</v>
      </c>
      <c r="C31" s="185"/>
      <c r="D31" s="185"/>
      <c r="E31" s="182"/>
      <c r="F31" s="175"/>
      <c r="G31" s="175"/>
      <c r="H31" s="175"/>
      <c r="I31" s="175"/>
      <c r="J31" s="175"/>
      <c r="K31" s="175"/>
      <c r="L31" s="175"/>
      <c r="M31" s="174"/>
      <c r="N31" s="174"/>
      <c r="O31" s="174"/>
      <c r="P31" s="174"/>
      <c r="Q31" s="174"/>
      <c r="R31" s="174"/>
      <c r="S31" s="174"/>
      <c r="T31" s="174"/>
      <c r="U31" s="181"/>
      <c r="V31" s="173"/>
    </row>
    <row r="32" spans="1:22" s="172" customFormat="1" ht="26.25" customHeight="1">
      <c r="A32" s="112" t="s">
        <v>12</v>
      </c>
      <c r="B32" s="184" t="s">
        <v>137</v>
      </c>
      <c r="C32" s="183"/>
      <c r="D32" s="183"/>
      <c r="E32" s="182"/>
      <c r="F32" s="175"/>
      <c r="G32" s="175"/>
      <c r="H32" s="175"/>
      <c r="I32" s="175"/>
      <c r="J32" s="175"/>
      <c r="K32" s="175"/>
      <c r="L32" s="175"/>
      <c r="M32" s="174"/>
      <c r="N32" s="174"/>
      <c r="O32" s="174"/>
      <c r="P32" s="174"/>
      <c r="Q32" s="174"/>
      <c r="R32" s="174"/>
      <c r="S32" s="174"/>
      <c r="T32" s="174"/>
      <c r="U32" s="181"/>
      <c r="V32" s="173"/>
    </row>
    <row r="33" spans="1:22" s="172" customFormat="1" ht="26.25" customHeight="1">
      <c r="A33" s="178">
        <v>1</v>
      </c>
      <c r="B33" s="177" t="s">
        <v>136</v>
      </c>
      <c r="C33" s="176"/>
      <c r="D33" s="176"/>
      <c r="E33" s="173"/>
      <c r="F33" s="175"/>
      <c r="G33" s="175"/>
      <c r="H33" s="175"/>
      <c r="I33" s="175"/>
      <c r="J33" s="175"/>
      <c r="K33" s="175"/>
      <c r="L33" s="175"/>
      <c r="M33" s="174"/>
      <c r="N33" s="174"/>
      <c r="O33" s="174"/>
      <c r="P33" s="174"/>
      <c r="Q33" s="174"/>
      <c r="R33" s="174"/>
      <c r="S33" s="174"/>
      <c r="T33" s="174"/>
      <c r="U33" s="181"/>
      <c r="V33" s="173"/>
    </row>
    <row r="34" spans="1:22" s="172" customFormat="1" ht="26.25" customHeight="1">
      <c r="A34" s="178"/>
      <c r="B34" s="177" t="s">
        <v>135</v>
      </c>
      <c r="C34" s="176"/>
      <c r="D34" s="176"/>
      <c r="E34" s="173"/>
      <c r="F34" s="175"/>
      <c r="G34" s="175"/>
      <c r="H34" s="175"/>
      <c r="I34" s="175"/>
      <c r="J34" s="175"/>
      <c r="K34" s="175"/>
      <c r="L34" s="175"/>
      <c r="M34" s="174"/>
      <c r="N34" s="174"/>
      <c r="O34" s="174"/>
      <c r="P34" s="174"/>
      <c r="Q34" s="174"/>
      <c r="R34" s="174"/>
      <c r="S34" s="174"/>
      <c r="T34" s="174"/>
      <c r="U34" s="180"/>
      <c r="V34" s="179"/>
    </row>
    <row r="35" spans="1:22" s="172" customFormat="1" ht="26.25" customHeight="1">
      <c r="A35" s="178"/>
      <c r="B35" s="177" t="s">
        <v>134</v>
      </c>
      <c r="C35" s="176"/>
      <c r="D35" s="176"/>
      <c r="E35" s="173"/>
      <c r="F35" s="175"/>
      <c r="G35" s="175"/>
      <c r="H35" s="175"/>
      <c r="I35" s="175"/>
      <c r="J35" s="175"/>
      <c r="K35" s="175"/>
      <c r="L35" s="175"/>
      <c r="M35" s="174"/>
      <c r="N35" s="174"/>
      <c r="O35" s="174"/>
      <c r="P35" s="174"/>
      <c r="Q35" s="174"/>
      <c r="R35" s="174"/>
      <c r="S35" s="174"/>
      <c r="T35" s="174"/>
      <c r="U35" s="180"/>
      <c r="V35" s="179"/>
    </row>
    <row r="36" spans="1:22" s="172" customFormat="1" ht="26.25" customHeight="1">
      <c r="A36" s="178"/>
      <c r="B36" s="177" t="s">
        <v>133</v>
      </c>
      <c r="C36" s="176"/>
      <c r="D36" s="176"/>
      <c r="E36" s="173"/>
      <c r="F36" s="175"/>
      <c r="G36" s="175"/>
      <c r="H36" s="175"/>
      <c r="I36" s="175"/>
      <c r="J36" s="175"/>
      <c r="K36" s="175"/>
      <c r="L36" s="175"/>
      <c r="M36" s="174"/>
      <c r="N36" s="174"/>
      <c r="O36" s="174"/>
      <c r="P36" s="174"/>
      <c r="Q36" s="174"/>
      <c r="R36" s="174"/>
      <c r="S36" s="174"/>
      <c r="T36" s="174"/>
      <c r="U36" s="180"/>
      <c r="V36" s="179"/>
    </row>
    <row r="37" spans="1:22" s="172" customFormat="1" ht="26.25" customHeight="1">
      <c r="A37" s="178"/>
      <c r="B37" s="177" t="s">
        <v>132</v>
      </c>
      <c r="C37" s="176"/>
      <c r="D37" s="176"/>
      <c r="E37" s="173"/>
      <c r="F37" s="175"/>
      <c r="G37" s="175"/>
      <c r="H37" s="175"/>
      <c r="I37" s="175"/>
      <c r="J37" s="175"/>
      <c r="K37" s="175"/>
      <c r="L37" s="175"/>
      <c r="M37" s="174"/>
      <c r="N37" s="174"/>
      <c r="O37" s="174"/>
      <c r="P37" s="174"/>
      <c r="Q37" s="174"/>
      <c r="R37" s="174"/>
      <c r="S37" s="174"/>
      <c r="T37" s="174"/>
      <c r="U37" s="180"/>
      <c r="V37" s="179"/>
    </row>
    <row r="38" spans="1:22" s="172" customFormat="1" ht="26.25" customHeight="1">
      <c r="A38" s="178">
        <v>2</v>
      </c>
      <c r="B38" s="177" t="s">
        <v>131</v>
      </c>
      <c r="C38" s="176"/>
      <c r="D38" s="176"/>
      <c r="E38" s="173"/>
      <c r="F38" s="175"/>
      <c r="G38" s="175"/>
      <c r="H38" s="175"/>
      <c r="I38" s="175"/>
      <c r="J38" s="175"/>
      <c r="K38" s="175"/>
      <c r="L38" s="175"/>
      <c r="M38" s="174"/>
      <c r="N38" s="174"/>
      <c r="O38" s="174"/>
      <c r="P38" s="174"/>
      <c r="Q38" s="174"/>
      <c r="R38" s="174"/>
      <c r="S38" s="174"/>
      <c r="T38" s="174"/>
      <c r="U38" s="174"/>
      <c r="V38" s="173"/>
    </row>
    <row r="39" spans="1:22" s="172" customFormat="1" ht="26.25" customHeight="1">
      <c r="A39" s="178">
        <v>3</v>
      </c>
      <c r="B39" s="177" t="s">
        <v>130</v>
      </c>
      <c r="C39" s="176"/>
      <c r="D39" s="176"/>
      <c r="E39" s="173"/>
      <c r="F39" s="175"/>
      <c r="G39" s="175"/>
      <c r="H39" s="175"/>
      <c r="I39" s="175"/>
      <c r="J39" s="175"/>
      <c r="K39" s="175"/>
      <c r="L39" s="175"/>
      <c r="M39" s="174"/>
      <c r="N39" s="174"/>
      <c r="O39" s="174"/>
      <c r="P39" s="174"/>
      <c r="Q39" s="174"/>
      <c r="R39" s="174"/>
      <c r="S39" s="174"/>
      <c r="T39" s="174"/>
      <c r="U39" s="174"/>
      <c r="V39" s="173"/>
    </row>
    <row r="40" spans="1:22" ht="18" customHeight="1">
      <c r="A40" s="170"/>
      <c r="B40" s="170"/>
      <c r="C40" s="170"/>
      <c r="D40" s="170"/>
      <c r="E40" s="170"/>
      <c r="F40" s="170"/>
      <c r="G40" s="170"/>
      <c r="H40" s="170"/>
      <c r="I40" s="171"/>
      <c r="J40" s="171"/>
      <c r="K40" s="171"/>
      <c r="L40" s="171"/>
      <c r="M40" s="170"/>
      <c r="N40" s="170"/>
      <c r="O40" s="170"/>
      <c r="P40" s="170"/>
      <c r="Q40" s="170"/>
      <c r="R40" s="170"/>
      <c r="S40" s="170"/>
      <c r="T40" s="170"/>
      <c r="U40" s="170"/>
      <c r="V40" s="170"/>
    </row>
    <row r="41" spans="1:22">
      <c r="B41" s="169" t="s">
        <v>129</v>
      </c>
      <c r="C41" s="169"/>
    </row>
    <row r="42" spans="1:22" ht="16.600000000000001" customHeight="1">
      <c r="B42" s="168"/>
      <c r="C42" s="168"/>
      <c r="D42" s="168"/>
      <c r="E42" s="168"/>
      <c r="F42" s="168"/>
      <c r="G42" s="168"/>
      <c r="H42" s="168"/>
      <c r="I42" s="168"/>
      <c r="J42" s="168"/>
      <c r="K42" s="168"/>
      <c r="L42" s="168"/>
      <c r="M42" s="168"/>
      <c r="N42" s="168"/>
      <c r="O42" s="168"/>
      <c r="P42" s="168"/>
      <c r="Q42" s="168"/>
      <c r="R42" s="167" t="s">
        <v>19</v>
      </c>
      <c r="T42" s="155"/>
      <c r="U42" s="155"/>
      <c r="V42" s="155"/>
    </row>
    <row r="43" spans="1:22" ht="15" customHeight="1">
      <c r="B43" s="573" t="s">
        <v>128</v>
      </c>
      <c r="C43" s="573"/>
      <c r="D43" s="573"/>
      <c r="E43" s="573"/>
      <c r="F43" s="166"/>
      <c r="G43" s="166"/>
      <c r="H43" s="166"/>
      <c r="I43" s="166"/>
      <c r="J43" s="166"/>
      <c r="K43" s="166"/>
      <c r="L43" s="162"/>
      <c r="S43" s="165" t="s">
        <v>127</v>
      </c>
      <c r="T43" s="164"/>
      <c r="U43" s="164"/>
      <c r="V43" s="164"/>
    </row>
    <row r="44" spans="1:22" ht="17.3">
      <c r="G44" s="162"/>
      <c r="H44" s="162"/>
      <c r="I44" s="162"/>
      <c r="J44" s="162"/>
      <c r="K44" s="163"/>
      <c r="L44" s="162"/>
      <c r="M44" s="155"/>
      <c r="N44" s="155"/>
      <c r="O44" s="155"/>
      <c r="P44" s="155"/>
      <c r="S44" s="161" t="s">
        <v>48</v>
      </c>
      <c r="T44" s="160"/>
      <c r="U44" s="160"/>
      <c r="V44" s="160"/>
    </row>
    <row r="45" spans="1:22">
      <c r="T45" s="572"/>
      <c r="U45" s="572"/>
      <c r="V45" s="572"/>
    </row>
    <row r="52" spans="2:12" ht="17.3">
      <c r="B52" s="159"/>
      <c r="C52" s="154"/>
      <c r="D52" s="154"/>
      <c r="F52" s="154"/>
      <c r="G52" s="154"/>
      <c r="H52" s="154"/>
      <c r="I52" s="154"/>
      <c r="J52" s="154"/>
      <c r="K52" s="154"/>
      <c r="L52" s="154"/>
    </row>
    <row r="76" spans="2:12" ht="17.3">
      <c r="B76" s="158"/>
      <c r="C76" s="154"/>
      <c r="D76" s="154"/>
      <c r="F76" s="154"/>
      <c r="G76" s="154"/>
      <c r="H76" s="154"/>
      <c r="I76" s="154"/>
      <c r="J76" s="154"/>
      <c r="K76" s="154"/>
      <c r="L76" s="154"/>
    </row>
    <row r="84" spans="2:12" ht="31.55" customHeight="1">
      <c r="B84" s="157"/>
      <c r="C84" s="154"/>
      <c r="D84" s="154"/>
      <c r="F84" s="154"/>
      <c r="G84" s="154"/>
      <c r="H84" s="154"/>
      <c r="I84" s="154"/>
      <c r="J84" s="154"/>
      <c r="K84" s="154"/>
      <c r="L84" s="154"/>
    </row>
    <row r="85" spans="2:12">
      <c r="B85" s="157"/>
      <c r="C85" s="154"/>
      <c r="D85" s="154"/>
      <c r="F85" s="154"/>
      <c r="G85" s="154"/>
      <c r="H85" s="154"/>
      <c r="I85" s="154"/>
      <c r="J85" s="154"/>
      <c r="K85" s="154"/>
      <c r="L85" s="154"/>
    </row>
    <row r="86" spans="2:12">
      <c r="B86" s="157"/>
      <c r="C86" s="154"/>
      <c r="D86" s="154"/>
      <c r="F86" s="154"/>
      <c r="G86" s="154"/>
      <c r="H86" s="154"/>
      <c r="I86" s="154"/>
      <c r="J86" s="154"/>
      <c r="K86" s="154"/>
      <c r="L86" s="154"/>
    </row>
  </sheetData>
  <mergeCells count="32">
    <mergeCell ref="T45:V45"/>
    <mergeCell ref="U7:U12"/>
    <mergeCell ref="Q9:Q12"/>
    <mergeCell ref="V7:V12"/>
    <mergeCell ref="B43:E43"/>
    <mergeCell ref="N7:T7"/>
    <mergeCell ref="O8:O12"/>
    <mergeCell ref="I8:I12"/>
    <mergeCell ref="N8:N12"/>
    <mergeCell ref="L9:L12"/>
    <mergeCell ref="T8:T12"/>
    <mergeCell ref="J8:L8"/>
    <mergeCell ref="M8:M12"/>
    <mergeCell ref="R9:R12"/>
    <mergeCell ref="Q8:S8"/>
    <mergeCell ref="S9:S12"/>
    <mergeCell ref="A1:V1"/>
    <mergeCell ref="P8:P12"/>
    <mergeCell ref="C7:D7"/>
    <mergeCell ref="C8:C12"/>
    <mergeCell ref="G7:M7"/>
    <mergeCell ref="A4:V4"/>
    <mergeCell ref="H8:H12"/>
    <mergeCell ref="F7:F12"/>
    <mergeCell ref="D8:D12"/>
    <mergeCell ref="G8:G12"/>
    <mergeCell ref="A5:V5"/>
    <mergeCell ref="A7:A12"/>
    <mergeCell ref="B7:B12"/>
    <mergeCell ref="E7:E12"/>
    <mergeCell ref="K9:K12"/>
    <mergeCell ref="J9:J12"/>
  </mergeCells>
  <printOptions horizontalCentered="1"/>
  <pageMargins left="0.43307086614173229" right="0.19685039370078741" top="0.47244094488188981" bottom="0.19685039370078741" header="0.47244094488188981" footer="0.19685039370078741"/>
  <pageSetup paperSize="9" scale="51" orientation="landscape" r:id="rId1"/>
  <headerFooter alignWithMargins="0">
    <oddHeader>&amp;R&amp;"Times New Roman,đậm"&amp;14Biểu số 2c</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X81"/>
  <sheetViews>
    <sheetView topLeftCell="A2" zoomScaleNormal="100" zoomScalePageLayoutView="115" workbookViewId="0">
      <pane xSplit="3" ySplit="8" topLeftCell="D10" activePane="bottomRight" state="frozen"/>
      <selection activeCell="A2" sqref="A2"/>
      <selection pane="topRight" activeCell="D2" sqref="D2"/>
      <selection pane="bottomLeft" activeCell="A10" sqref="A10"/>
      <selection pane="bottomRight" activeCell="B6" sqref="B6"/>
    </sheetView>
  </sheetViews>
  <sheetFormatPr defaultColWidth="9.09765625" defaultRowHeight="12.7"/>
  <cols>
    <col min="1" max="1" width="5.3984375" style="205" customWidth="1"/>
    <col min="2" max="2" width="9.296875" style="205" customWidth="1"/>
    <col min="3" max="3" width="36.8984375" style="205" customWidth="1"/>
    <col min="4" max="4" width="17" style="205" customWidth="1"/>
    <col min="5" max="5" width="19.09765625" style="205" customWidth="1"/>
    <col min="6" max="6" width="23.296875" style="205" customWidth="1"/>
    <col min="7" max="16384" width="9.09765625" style="205"/>
  </cols>
  <sheetData>
    <row r="1" spans="2:24" ht="15" customHeight="1">
      <c r="B1" s="519">
        <v>1</v>
      </c>
      <c r="C1" s="519"/>
      <c r="D1" s="519"/>
      <c r="E1" s="519"/>
      <c r="F1" s="519"/>
    </row>
    <row r="2" spans="2:24" ht="30.85" customHeight="1">
      <c r="B2" s="577" t="s">
        <v>0</v>
      </c>
      <c r="C2" s="577"/>
    </row>
    <row r="3" spans="2:24" ht="24.05" hidden="1" customHeight="1">
      <c r="B3" s="153"/>
      <c r="C3" s="213"/>
    </row>
    <row r="4" spans="2:24" ht="34.6" customHeight="1">
      <c r="B4" s="578" t="s">
        <v>192</v>
      </c>
      <c r="C4" s="578"/>
      <c r="D4" s="578"/>
      <c r="E4" s="578"/>
      <c r="F4" s="578"/>
      <c r="I4" s="579"/>
      <c r="S4" s="245"/>
      <c r="T4" s="245"/>
      <c r="U4" s="245"/>
      <c r="V4" s="245"/>
      <c r="W4" s="245"/>
      <c r="X4" s="245"/>
    </row>
    <row r="5" spans="2:24" ht="27.1" customHeight="1">
      <c r="B5" s="581" t="str">
        <f>{"(Kèm theo Công văn số 14846/BTC-NSNN ngày 02 tháng 12 năm 2020 của Bộ Tài chính)",0,0}</f>
        <v>(Kèm theo Công văn số 14846/BTC-NSNN ngày 02 tháng 12 năm 2020 của Bộ Tài chính)</v>
      </c>
      <c r="C5" s="581"/>
      <c r="D5" s="581"/>
      <c r="E5" s="581"/>
      <c r="F5" s="581"/>
      <c r="I5" s="580"/>
    </row>
    <row r="6" spans="2:24" ht="15.7" customHeight="1">
      <c r="C6" s="244"/>
      <c r="D6" s="244"/>
      <c r="E6" s="244"/>
      <c r="F6" s="243" t="s">
        <v>1</v>
      </c>
      <c r="I6" s="580"/>
    </row>
    <row r="7" spans="2:24" ht="39.75" customHeight="1">
      <c r="B7" s="582" t="s">
        <v>2</v>
      </c>
      <c r="C7" s="584" t="s">
        <v>46</v>
      </c>
      <c r="D7" s="579" t="s">
        <v>191</v>
      </c>
      <c r="E7" s="579" t="s">
        <v>190</v>
      </c>
      <c r="F7" s="586" t="s">
        <v>189</v>
      </c>
      <c r="L7" s="242"/>
    </row>
    <row r="8" spans="2:24" ht="24.05" customHeight="1">
      <c r="B8" s="583"/>
      <c r="C8" s="585"/>
      <c r="D8" s="580"/>
      <c r="E8" s="580"/>
      <c r="F8" s="587"/>
    </row>
    <row r="9" spans="2:24" ht="26.25" customHeight="1">
      <c r="B9" s="583"/>
      <c r="C9" s="585"/>
      <c r="D9" s="580"/>
      <c r="E9" s="588"/>
      <c r="F9" s="587"/>
    </row>
    <row r="10" spans="2:24" s="239" customFormat="1" ht="33" customHeight="1">
      <c r="B10" s="241" t="s">
        <v>4</v>
      </c>
      <c r="C10" s="241" t="s">
        <v>10</v>
      </c>
      <c r="D10" s="241" t="s">
        <v>116</v>
      </c>
      <c r="E10" s="241" t="s">
        <v>81</v>
      </c>
      <c r="F10" s="240" t="s">
        <v>188</v>
      </c>
      <c r="H10" s="239" t="s">
        <v>187</v>
      </c>
      <c r="I10" s="239" t="s">
        <v>186</v>
      </c>
    </row>
    <row r="11" spans="2:24" ht="27.8" customHeight="1">
      <c r="B11" s="238"/>
      <c r="C11" s="237" t="s">
        <v>37</v>
      </c>
      <c r="D11" s="236"/>
      <c r="E11" s="236"/>
      <c r="F11" s="236"/>
      <c r="H11" s="205" t="s">
        <v>185</v>
      </c>
      <c r="I11" s="205" t="s">
        <v>184</v>
      </c>
    </row>
    <row r="12" spans="2:24" s="230" customFormat="1" ht="29.95" customHeight="1">
      <c r="B12" s="233" t="s">
        <v>11</v>
      </c>
      <c r="C12" s="235" t="s">
        <v>183</v>
      </c>
      <c r="D12" s="233"/>
      <c r="E12" s="233"/>
      <c r="F12" s="233"/>
    </row>
    <row r="13" spans="2:24" s="230" customFormat="1" ht="29.95" customHeight="1">
      <c r="B13" s="229">
        <v>1</v>
      </c>
      <c r="C13" s="227" t="s">
        <v>182</v>
      </c>
      <c r="D13" s="233"/>
      <c r="E13" s="233">
        <v>16</v>
      </c>
      <c r="F13" s="233"/>
    </row>
    <row r="14" spans="2:24" s="230" customFormat="1" ht="28.55" customHeight="1">
      <c r="B14" s="229">
        <v>2</v>
      </c>
      <c r="C14" s="234" t="s">
        <v>181</v>
      </c>
      <c r="D14" s="233"/>
      <c r="E14" s="233">
        <v>13.7</v>
      </c>
      <c r="F14" s="233"/>
    </row>
    <row r="15" spans="2:24" s="230" customFormat="1" ht="28.55" customHeight="1">
      <c r="B15" s="229">
        <v>3</v>
      </c>
      <c r="C15" s="234" t="s">
        <v>180</v>
      </c>
      <c r="D15" s="233"/>
      <c r="E15" s="233">
        <v>11.4</v>
      </c>
      <c r="F15" s="233"/>
    </row>
    <row r="16" spans="2:24" s="230" customFormat="1" ht="30.85" customHeight="1">
      <c r="B16" s="233" t="s">
        <v>12</v>
      </c>
      <c r="C16" s="232" t="s">
        <v>179</v>
      </c>
      <c r="D16" s="231"/>
      <c r="E16" s="231"/>
      <c r="F16" s="231"/>
    </row>
    <row r="17" spans="2:6" s="213" customFormat="1" ht="27.1" customHeight="1">
      <c r="B17" s="229">
        <v>1</v>
      </c>
      <c r="C17" s="228" t="s">
        <v>178</v>
      </c>
      <c r="D17" s="227"/>
      <c r="E17" s="226"/>
      <c r="F17" s="226"/>
    </row>
    <row r="18" spans="2:6" s="223" customFormat="1" ht="33.700000000000003" customHeight="1">
      <c r="B18" s="225"/>
      <c r="C18" s="224" t="s">
        <v>177</v>
      </c>
      <c r="D18" s="220"/>
      <c r="E18" s="219">
        <v>5</v>
      </c>
      <c r="F18" s="219"/>
    </row>
    <row r="19" spans="2:6" s="223" customFormat="1" ht="69" customHeight="1">
      <c r="B19" s="225">
        <v>2</v>
      </c>
      <c r="C19" s="224" t="s">
        <v>176</v>
      </c>
      <c r="D19" s="220"/>
      <c r="E19" s="219"/>
      <c r="F19" s="219"/>
    </row>
    <row r="20" spans="2:6" s="223" customFormat="1" ht="70.599999999999994" customHeight="1">
      <c r="B20" s="225"/>
      <c r="C20" s="224" t="s">
        <v>175</v>
      </c>
      <c r="D20" s="220"/>
      <c r="E20" s="219">
        <v>5</v>
      </c>
      <c r="F20" s="219"/>
    </row>
    <row r="21" spans="2:6" s="215" customFormat="1" ht="34.6" customHeight="1">
      <c r="B21" s="222">
        <v>3</v>
      </c>
      <c r="C21" s="220" t="s">
        <v>174</v>
      </c>
      <c r="D21" s="220"/>
      <c r="E21" s="219"/>
      <c r="F21" s="219"/>
    </row>
    <row r="22" spans="2:6" s="215" customFormat="1" ht="36" customHeight="1">
      <c r="B22" s="222"/>
      <c r="C22" s="221" t="s">
        <v>173</v>
      </c>
      <c r="D22" s="220"/>
      <c r="E22" s="219">
        <v>3</v>
      </c>
      <c r="F22" s="219"/>
    </row>
    <row r="23" spans="2:6" s="215" customFormat="1" ht="31.55" customHeight="1">
      <c r="B23" s="217"/>
      <c r="C23" s="218" t="s">
        <v>172</v>
      </c>
      <c r="D23" s="217"/>
      <c r="E23" s="216">
        <v>3</v>
      </c>
      <c r="F23" s="216"/>
    </row>
    <row r="25" spans="2:6" ht="27.8" customHeight="1">
      <c r="B25" s="214" t="s">
        <v>171</v>
      </c>
      <c r="C25" s="576" t="s">
        <v>170</v>
      </c>
      <c r="D25" s="576"/>
      <c r="E25" s="576"/>
      <c r="F25" s="576"/>
    </row>
    <row r="26" spans="2:6" ht="15.55">
      <c r="B26" s="213"/>
      <c r="C26" s="212"/>
    </row>
    <row r="27" spans="2:6" ht="15.55">
      <c r="E27" s="133" t="s">
        <v>109</v>
      </c>
      <c r="F27" s="151"/>
    </row>
    <row r="28" spans="2:6" ht="15.55">
      <c r="E28" s="211" t="s">
        <v>127</v>
      </c>
      <c r="F28" s="211"/>
    </row>
    <row r="29" spans="2:6" ht="15.55">
      <c r="E29" s="210" t="s">
        <v>48</v>
      </c>
      <c r="F29" s="210"/>
    </row>
    <row r="35" spans="2:2" ht="16.7">
      <c r="B35" s="209"/>
    </row>
    <row r="47" spans="2:2" ht="17.3">
      <c r="B47" s="208"/>
    </row>
    <row r="71" spans="2:2" ht="17.3">
      <c r="B71" s="207"/>
    </row>
    <row r="79" spans="2:2" ht="31.55" customHeight="1">
      <c r="B79" s="206"/>
    </row>
    <row r="80" spans="2:2" ht="14.4">
      <c r="B80" s="206"/>
    </row>
    <row r="81" spans="2:2" ht="14.4">
      <c r="B81" s="206"/>
    </row>
  </sheetData>
  <mergeCells count="11">
    <mergeCell ref="C25:F25"/>
    <mergeCell ref="B1:F1"/>
    <mergeCell ref="B2:C2"/>
    <mergeCell ref="B4:F4"/>
    <mergeCell ref="I4:I6"/>
    <mergeCell ref="B5:F5"/>
    <mergeCell ref="B7:B9"/>
    <mergeCell ref="C7:C9"/>
    <mergeCell ref="D7:D9"/>
    <mergeCell ref="F7:F9"/>
    <mergeCell ref="E7:E9"/>
  </mergeCells>
  <printOptions horizontalCentered="1"/>
  <pageMargins left="0.75" right="0.5" top="0.5" bottom="0.5" header="0.23622047244094499" footer="0.15748031496063"/>
  <pageSetup paperSize="9" scale="85" orientation="portrait" horizontalDpi="1200" verticalDpi="1200" r:id="rId1"/>
  <headerFooter alignWithMargins="0">
    <oddHeader xml:space="preserve">&amp;R&amp;"+,đậm"Biểu số 2d
&amp;"+,thường"
</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74"/>
  <sheetViews>
    <sheetView zoomScaleNormal="100" zoomScaleSheetLayoutView="85" workbookViewId="0">
      <selection activeCell="L19" sqref="L19"/>
    </sheetView>
  </sheetViews>
  <sheetFormatPr defaultColWidth="8.8984375" defaultRowHeight="15.55"/>
  <cols>
    <col min="1" max="1" width="9.296875" style="40" customWidth="1"/>
    <col min="2" max="2" width="45.8984375" style="246" customWidth="1"/>
    <col min="3" max="3" width="11.3984375" style="246" hidden="1" customWidth="1"/>
    <col min="4" max="4" width="11.3984375" style="40" customWidth="1"/>
    <col min="5" max="6" width="12.3984375" style="40" customWidth="1"/>
    <col min="7" max="7" width="12.09765625" style="40" customWidth="1"/>
    <col min="8" max="8" width="9.8984375" style="40" customWidth="1"/>
    <col min="9" max="9" width="12.59765625" style="40" customWidth="1"/>
    <col min="10" max="10" width="12.8984375" style="40" customWidth="1"/>
    <col min="11" max="11" width="15.69921875" style="40" customWidth="1"/>
    <col min="12" max="16384" width="8.8984375" style="40"/>
  </cols>
  <sheetData>
    <row r="1" spans="1:26">
      <c r="A1" s="519">
        <v>1</v>
      </c>
      <c r="B1" s="519"/>
      <c r="C1" s="519"/>
      <c r="D1" s="519"/>
      <c r="E1" s="519"/>
      <c r="F1" s="519"/>
      <c r="G1" s="519"/>
      <c r="H1" s="519"/>
      <c r="I1" s="519"/>
      <c r="J1" s="519"/>
    </row>
    <row r="2" spans="1:26">
      <c r="A2" s="279" t="s">
        <v>0</v>
      </c>
    </row>
    <row r="3" spans="1:26" ht="9.1" customHeight="1">
      <c r="A3" s="68"/>
    </row>
    <row r="4" spans="1:26" ht="36.75" customHeight="1">
      <c r="A4" s="593" t="s">
        <v>205</v>
      </c>
      <c r="B4" s="594"/>
      <c r="C4" s="594"/>
      <c r="D4" s="594"/>
      <c r="E4" s="594"/>
      <c r="F4" s="594"/>
      <c r="G4" s="594"/>
      <c r="H4" s="594"/>
      <c r="I4" s="594"/>
      <c r="J4" s="594"/>
      <c r="T4" s="278"/>
      <c r="U4" s="278"/>
      <c r="V4" s="278"/>
      <c r="W4" s="278"/>
      <c r="X4" s="278"/>
      <c r="Y4" s="278"/>
      <c r="Z4" s="278"/>
    </row>
    <row r="5" spans="1:26">
      <c r="A5" s="595" t="e">
        <f>+#REF!</f>
        <v>#REF!</v>
      </c>
      <c r="B5" s="596"/>
      <c r="C5" s="596"/>
      <c r="D5" s="596"/>
      <c r="E5" s="596"/>
      <c r="F5" s="596"/>
      <c r="G5" s="596"/>
      <c r="H5" s="596"/>
      <c r="I5" s="596"/>
      <c r="J5" s="596"/>
    </row>
    <row r="6" spans="1:26" ht="9.1" customHeight="1">
      <c r="A6" s="277"/>
      <c r="B6" s="276"/>
      <c r="C6" s="276"/>
      <c r="D6" s="275"/>
      <c r="E6" s="275"/>
      <c r="F6" s="275"/>
      <c r="G6" s="275"/>
      <c r="H6" s="275"/>
      <c r="I6" s="275"/>
      <c r="J6" s="275"/>
    </row>
    <row r="7" spans="1:26">
      <c r="D7" s="41"/>
      <c r="E7" s="47"/>
      <c r="F7" s="47"/>
      <c r="G7" s="47"/>
      <c r="H7" s="47"/>
      <c r="I7" s="47"/>
      <c r="J7" s="274" t="s">
        <v>47</v>
      </c>
      <c r="M7" s="66"/>
    </row>
    <row r="8" spans="1:26" ht="21.75" customHeight="1">
      <c r="A8" s="597" t="s">
        <v>2</v>
      </c>
      <c r="B8" s="600" t="s">
        <v>204</v>
      </c>
      <c r="C8" s="589" t="s">
        <v>203</v>
      </c>
      <c r="D8" s="589" t="s">
        <v>320</v>
      </c>
      <c r="E8" s="589" t="s">
        <v>321</v>
      </c>
      <c r="F8" s="589" t="s">
        <v>320</v>
      </c>
      <c r="G8" s="589" t="s">
        <v>322</v>
      </c>
      <c r="H8" s="589" t="s">
        <v>202</v>
      </c>
      <c r="I8" s="589" t="s">
        <v>201</v>
      </c>
      <c r="J8" s="589" t="s">
        <v>323</v>
      </c>
      <c r="K8" s="129"/>
    </row>
    <row r="9" spans="1:26" ht="20.3" customHeight="1">
      <c r="A9" s="598"/>
      <c r="B9" s="601"/>
      <c r="C9" s="603"/>
      <c r="D9" s="603"/>
      <c r="E9" s="603"/>
      <c r="F9" s="603"/>
      <c r="G9" s="603"/>
      <c r="H9" s="590"/>
      <c r="I9" s="590"/>
      <c r="J9" s="590"/>
      <c r="K9" s="129"/>
    </row>
    <row r="10" spans="1:26" ht="20.3" customHeight="1">
      <c r="A10" s="598"/>
      <c r="B10" s="601"/>
      <c r="C10" s="603"/>
      <c r="D10" s="603"/>
      <c r="E10" s="603"/>
      <c r="F10" s="603"/>
      <c r="G10" s="603"/>
      <c r="H10" s="590"/>
      <c r="I10" s="590"/>
      <c r="J10" s="590"/>
      <c r="K10" s="129"/>
    </row>
    <row r="11" spans="1:26" ht="18" customHeight="1">
      <c r="A11" s="598"/>
      <c r="B11" s="601"/>
      <c r="C11" s="603"/>
      <c r="D11" s="603"/>
      <c r="E11" s="603"/>
      <c r="F11" s="603"/>
      <c r="G11" s="603"/>
      <c r="H11" s="590"/>
      <c r="I11" s="590"/>
      <c r="J11" s="590"/>
      <c r="K11" s="129"/>
    </row>
    <row r="12" spans="1:26" ht="64.55" customHeight="1">
      <c r="A12" s="599"/>
      <c r="B12" s="602"/>
      <c r="C12" s="604"/>
      <c r="D12" s="604"/>
      <c r="E12" s="604"/>
      <c r="F12" s="604"/>
      <c r="G12" s="604"/>
      <c r="H12" s="591"/>
      <c r="I12" s="591"/>
      <c r="J12" s="591"/>
      <c r="K12" s="129"/>
    </row>
    <row r="13" spans="1:26">
      <c r="A13" s="272" t="s">
        <v>4</v>
      </c>
      <c r="B13" s="273" t="s">
        <v>10</v>
      </c>
      <c r="C13" s="273" t="s">
        <v>116</v>
      </c>
      <c r="D13" s="272">
        <v>2</v>
      </c>
      <c r="E13" s="272">
        <v>3</v>
      </c>
      <c r="F13" s="271">
        <v>4</v>
      </c>
      <c r="G13" s="271">
        <v>5</v>
      </c>
      <c r="H13" s="271" t="s">
        <v>200</v>
      </c>
      <c r="I13" s="271">
        <v>7</v>
      </c>
      <c r="J13" s="270">
        <v>8</v>
      </c>
    </row>
    <row r="14" spans="1:26" s="254" customFormat="1">
      <c r="A14" s="269"/>
      <c r="B14" s="268" t="s">
        <v>99</v>
      </c>
      <c r="C14" s="268"/>
      <c r="D14" s="267"/>
      <c r="E14" s="267"/>
      <c r="F14" s="267"/>
      <c r="G14" s="267"/>
      <c r="H14" s="267"/>
      <c r="I14" s="267"/>
      <c r="J14" s="266"/>
    </row>
    <row r="15" spans="1:26" s="257" customFormat="1" ht="23.2" customHeight="1">
      <c r="A15" s="91" t="s">
        <v>11</v>
      </c>
      <c r="B15" s="263" t="s">
        <v>199</v>
      </c>
      <c r="C15" s="263"/>
      <c r="D15" s="265"/>
      <c r="E15" s="265"/>
      <c r="F15" s="265"/>
      <c r="G15" s="265"/>
      <c r="H15" s="265"/>
      <c r="I15" s="265"/>
      <c r="J15" s="264"/>
      <c r="L15" s="254"/>
      <c r="M15" s="254"/>
      <c r="N15" s="254"/>
      <c r="O15" s="254"/>
      <c r="P15" s="254"/>
    </row>
    <row r="16" spans="1:26" s="257" customFormat="1" ht="28.55" customHeight="1">
      <c r="A16" s="105" t="s">
        <v>12</v>
      </c>
      <c r="B16" s="98" t="s">
        <v>198</v>
      </c>
      <c r="C16" s="98"/>
      <c r="D16" s="265"/>
      <c r="E16" s="265"/>
      <c r="F16" s="265"/>
      <c r="G16" s="265"/>
      <c r="H16" s="265"/>
      <c r="I16" s="265"/>
      <c r="J16" s="264"/>
      <c r="L16" s="254"/>
      <c r="M16" s="254"/>
      <c r="N16" s="254"/>
      <c r="O16" s="254"/>
      <c r="P16" s="254"/>
    </row>
    <row r="17" spans="1:16" s="257" customFormat="1" ht="21.75" customHeight="1">
      <c r="A17" s="262">
        <v>1</v>
      </c>
      <c r="B17" s="263" t="s">
        <v>197</v>
      </c>
      <c r="C17" s="260"/>
      <c r="D17" s="259"/>
      <c r="E17" s="259"/>
      <c r="F17" s="259"/>
      <c r="G17" s="259"/>
      <c r="H17" s="259"/>
      <c r="I17" s="259"/>
      <c r="J17" s="258"/>
      <c r="L17" s="254"/>
      <c r="M17" s="254"/>
      <c r="N17" s="254"/>
      <c r="O17" s="254"/>
      <c r="P17" s="254"/>
    </row>
    <row r="18" spans="1:16" s="257" customFormat="1" ht="23.2" customHeight="1">
      <c r="A18" s="262">
        <v>2</v>
      </c>
      <c r="B18" s="98" t="s">
        <v>196</v>
      </c>
      <c r="C18" s="260"/>
      <c r="D18" s="259"/>
      <c r="E18" s="259"/>
      <c r="F18" s="259"/>
      <c r="G18" s="259"/>
      <c r="H18" s="259"/>
      <c r="I18" s="259"/>
      <c r="J18" s="258"/>
      <c r="L18" s="254"/>
      <c r="M18" s="254"/>
      <c r="N18" s="254"/>
      <c r="O18" s="254"/>
      <c r="P18" s="254"/>
    </row>
    <row r="19" spans="1:16" s="257" customFormat="1">
      <c r="A19" s="262">
        <v>3</v>
      </c>
      <c r="B19" s="261" t="s">
        <v>195</v>
      </c>
      <c r="C19" s="260"/>
      <c r="D19" s="259"/>
      <c r="E19" s="259"/>
      <c r="F19" s="259"/>
      <c r="G19" s="259"/>
      <c r="H19" s="259"/>
      <c r="I19" s="259"/>
      <c r="J19" s="258"/>
      <c r="L19" s="254"/>
      <c r="M19" s="254"/>
      <c r="N19" s="254"/>
      <c r="O19" s="254"/>
      <c r="P19" s="254"/>
    </row>
    <row r="20" spans="1:16" s="257" customFormat="1" ht="15.7" customHeight="1">
      <c r="A20" s="262">
        <v>4</v>
      </c>
      <c r="B20" s="261" t="s">
        <v>194</v>
      </c>
      <c r="C20" s="260"/>
      <c r="D20" s="259"/>
      <c r="E20" s="259"/>
      <c r="F20" s="259"/>
      <c r="G20" s="259"/>
      <c r="H20" s="259"/>
      <c r="I20" s="259"/>
      <c r="J20" s="258"/>
      <c r="L20" s="254"/>
      <c r="M20" s="254"/>
      <c r="N20" s="254"/>
      <c r="O20" s="254"/>
      <c r="P20" s="254"/>
    </row>
    <row r="21" spans="1:16" s="254" customFormat="1" ht="18" customHeight="1">
      <c r="A21" s="86"/>
      <c r="B21" s="256"/>
      <c r="C21" s="256"/>
      <c r="D21" s="255"/>
      <c r="E21" s="255"/>
      <c r="F21" s="255"/>
      <c r="G21" s="255"/>
      <c r="H21" s="255"/>
      <c r="I21" s="255"/>
      <c r="J21" s="255"/>
    </row>
    <row r="22" spans="1:16" ht="33" customHeight="1">
      <c r="A22" s="253" t="s">
        <v>171</v>
      </c>
      <c r="B22" s="592" t="s">
        <v>193</v>
      </c>
      <c r="C22" s="592"/>
      <c r="D22" s="592"/>
      <c r="E22" s="592"/>
      <c r="F22" s="592"/>
      <c r="G22" s="592"/>
      <c r="H22" s="592"/>
      <c r="I22" s="592"/>
      <c r="J22" s="592"/>
      <c r="K22" s="252"/>
    </row>
    <row r="23" spans="1:16" ht="33.700000000000003" customHeight="1">
      <c r="K23" s="251"/>
    </row>
    <row r="24" spans="1:16" ht="17.3">
      <c r="B24" s="163"/>
      <c r="C24" s="163"/>
      <c r="J24" s="43" t="s">
        <v>19</v>
      </c>
      <c r="K24" s="160"/>
    </row>
    <row r="25" spans="1:16" ht="16.7">
      <c r="D25" s="41"/>
      <c r="E25" s="41"/>
      <c r="F25" s="41"/>
      <c r="G25" s="41"/>
      <c r="H25" s="41"/>
      <c r="I25" s="41"/>
      <c r="J25" s="34" t="s">
        <v>20</v>
      </c>
    </row>
    <row r="26" spans="1:16" ht="17.3">
      <c r="J26" s="5" t="s">
        <v>21</v>
      </c>
    </row>
    <row r="28" spans="1:16" ht="16.7">
      <c r="B28" s="250"/>
      <c r="C28" s="250"/>
    </row>
    <row r="40" spans="2:3" ht="17.3">
      <c r="B40" s="249"/>
      <c r="C40" s="249"/>
    </row>
    <row r="64" spans="2:3" ht="17.3">
      <c r="B64" s="248"/>
      <c r="C64" s="248"/>
    </row>
    <row r="72" spans="2:3" ht="31.55" customHeight="1">
      <c r="B72" s="247"/>
      <c r="C72" s="247"/>
    </row>
    <row r="73" spans="2:3">
      <c r="B73" s="247"/>
      <c r="C73" s="247"/>
    </row>
    <row r="74" spans="2:3">
      <c r="B74" s="247"/>
      <c r="C74" s="247"/>
    </row>
  </sheetData>
  <mergeCells count="14">
    <mergeCell ref="I8:I12"/>
    <mergeCell ref="J8:J12"/>
    <mergeCell ref="B22:J22"/>
    <mergeCell ref="A1:J1"/>
    <mergeCell ref="A4:J4"/>
    <mergeCell ref="A5:J5"/>
    <mergeCell ref="A8:A12"/>
    <mergeCell ref="B8:B12"/>
    <mergeCell ref="C8:C12"/>
    <mergeCell ref="D8:D12"/>
    <mergeCell ref="E8:E12"/>
    <mergeCell ref="F8:F12"/>
    <mergeCell ref="G8:G12"/>
    <mergeCell ref="H8:H12"/>
  </mergeCells>
  <printOptions horizontalCentered="1"/>
  <pageMargins left="0.7" right="0.7" top="0.75" bottom="0.75" header="0.3" footer="0.3"/>
  <pageSetup paperSize="9" scale="93" orientation="landscape" r:id="rId1"/>
  <headerFooter>
    <oddHeader>&amp;R&amp;"Times New Roman,Bold"Biểu số 2đ</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72"/>
  <sheetViews>
    <sheetView workbookViewId="0">
      <selection activeCell="A5" sqref="A5:H5"/>
    </sheetView>
  </sheetViews>
  <sheetFormatPr defaultColWidth="8.8984375" defaultRowHeight="15.55"/>
  <cols>
    <col min="1" max="1" width="9.296875" style="40" customWidth="1"/>
    <col min="2" max="2" width="41.59765625" style="246" customWidth="1"/>
    <col min="3" max="4" width="12.3984375" style="40" customWidth="1"/>
    <col min="5" max="5" width="11.69921875" style="40" customWidth="1"/>
    <col min="6" max="6" width="12.09765625" style="40" customWidth="1"/>
    <col min="7" max="7" width="14.69921875" style="40" customWidth="1"/>
    <col min="8" max="8" width="14.59765625" style="40" customWidth="1"/>
    <col min="9" max="16384" width="8.8984375" style="40"/>
  </cols>
  <sheetData>
    <row r="1" spans="1:26">
      <c r="A1" s="519">
        <v>1</v>
      </c>
      <c r="B1" s="519"/>
      <c r="C1" s="519"/>
      <c r="D1" s="519"/>
      <c r="E1" s="519"/>
      <c r="F1" s="519"/>
      <c r="G1" s="519"/>
      <c r="H1" s="519"/>
    </row>
    <row r="2" spans="1:26">
      <c r="A2" s="279" t="s">
        <v>0</v>
      </c>
    </row>
    <row r="3" spans="1:26" ht="9.1" customHeight="1">
      <c r="A3" s="68"/>
    </row>
    <row r="4" spans="1:26" ht="47.95" customHeight="1">
      <c r="A4" s="593" t="s">
        <v>327</v>
      </c>
      <c r="B4" s="594"/>
      <c r="C4" s="594"/>
      <c r="D4" s="594"/>
      <c r="E4" s="594"/>
      <c r="F4" s="594"/>
      <c r="G4" s="594"/>
      <c r="H4" s="594"/>
      <c r="U4" s="278"/>
      <c r="V4" s="278"/>
      <c r="W4" s="278"/>
      <c r="X4" s="278"/>
      <c r="Y4" s="278"/>
      <c r="Z4" s="278"/>
    </row>
    <row r="5" spans="1:26" ht="21.75" customHeight="1">
      <c r="A5" s="595" t="e">
        <f>+'4b'!A4:I4</f>
        <v>#REF!</v>
      </c>
      <c r="B5" s="596"/>
      <c r="C5" s="596"/>
      <c r="D5" s="596"/>
      <c r="E5" s="596"/>
      <c r="F5" s="596"/>
      <c r="G5" s="596"/>
      <c r="H5" s="596"/>
    </row>
    <row r="6" spans="1:26" ht="9.1" customHeight="1">
      <c r="A6" s="277"/>
      <c r="B6" s="276"/>
      <c r="C6" s="275"/>
      <c r="D6" s="275"/>
      <c r="E6" s="275"/>
      <c r="F6" s="275"/>
      <c r="G6" s="275"/>
      <c r="H6" s="275"/>
    </row>
    <row r="7" spans="1:26">
      <c r="C7" s="41"/>
      <c r="D7" s="47"/>
      <c r="E7" s="47"/>
      <c r="F7" s="47"/>
      <c r="G7" s="47"/>
      <c r="H7" s="274" t="s">
        <v>47</v>
      </c>
      <c r="N7" s="66"/>
    </row>
    <row r="8" spans="1:26" ht="21.75" customHeight="1">
      <c r="A8" s="597" t="s">
        <v>2</v>
      </c>
      <c r="B8" s="600" t="s">
        <v>214</v>
      </c>
      <c r="C8" s="589" t="s">
        <v>324</v>
      </c>
      <c r="D8" s="589" t="s">
        <v>325</v>
      </c>
      <c r="E8" s="605" t="s">
        <v>213</v>
      </c>
      <c r="F8" s="606"/>
      <c r="G8" s="589" t="s">
        <v>212</v>
      </c>
      <c r="H8" s="589" t="s">
        <v>326</v>
      </c>
    </row>
    <row r="9" spans="1:26" ht="20.3" customHeight="1">
      <c r="A9" s="598"/>
      <c r="B9" s="601"/>
      <c r="C9" s="603"/>
      <c r="D9" s="603"/>
      <c r="E9" s="607"/>
      <c r="F9" s="608"/>
      <c r="G9" s="590"/>
      <c r="H9" s="590"/>
    </row>
    <row r="10" spans="1:26" ht="20.3" customHeight="1">
      <c r="A10" s="598"/>
      <c r="B10" s="601"/>
      <c r="C10" s="603"/>
      <c r="D10" s="603"/>
      <c r="E10" s="607"/>
      <c r="F10" s="608"/>
      <c r="G10" s="590"/>
      <c r="H10" s="590"/>
    </row>
    <row r="11" spans="1:26" ht="18" customHeight="1">
      <c r="A11" s="598"/>
      <c r="B11" s="601"/>
      <c r="C11" s="603"/>
      <c r="D11" s="603"/>
      <c r="E11" s="609" t="s">
        <v>211</v>
      </c>
      <c r="F11" s="609" t="s">
        <v>210</v>
      </c>
      <c r="G11" s="590"/>
      <c r="H11" s="590"/>
    </row>
    <row r="12" spans="1:26" ht="21.75" customHeight="1">
      <c r="A12" s="599"/>
      <c r="B12" s="602"/>
      <c r="C12" s="604"/>
      <c r="D12" s="604"/>
      <c r="E12" s="609"/>
      <c r="F12" s="609"/>
      <c r="G12" s="591"/>
      <c r="H12" s="591"/>
    </row>
    <row r="13" spans="1:26">
      <c r="A13" s="272" t="s">
        <v>4</v>
      </c>
      <c r="B13" s="273" t="s">
        <v>10</v>
      </c>
      <c r="C13" s="272">
        <v>1</v>
      </c>
      <c r="D13" s="272">
        <v>2</v>
      </c>
      <c r="E13" s="271">
        <v>3</v>
      </c>
      <c r="F13" s="271">
        <v>4</v>
      </c>
      <c r="G13" s="271">
        <v>5</v>
      </c>
      <c r="H13" s="270">
        <v>6</v>
      </c>
    </row>
    <row r="14" spans="1:26" s="254" customFormat="1" ht="27.1" customHeight="1">
      <c r="A14" s="269"/>
      <c r="B14" s="268" t="s">
        <v>99</v>
      </c>
      <c r="C14" s="267"/>
      <c r="D14" s="267"/>
      <c r="E14" s="267"/>
      <c r="F14" s="267"/>
      <c r="G14" s="267"/>
      <c r="H14" s="266"/>
    </row>
    <row r="15" spans="1:26" s="257" customFormat="1" ht="27.8" customHeight="1">
      <c r="A15" s="91">
        <v>1</v>
      </c>
      <c r="B15" s="263" t="s">
        <v>209</v>
      </c>
      <c r="C15" s="265"/>
      <c r="D15" s="265"/>
      <c r="E15" s="265"/>
      <c r="F15" s="265"/>
      <c r="G15" s="265"/>
      <c r="H15" s="264"/>
      <c r="J15" s="254"/>
      <c r="K15" s="254"/>
      <c r="L15" s="254"/>
      <c r="M15" s="254"/>
      <c r="N15" s="254"/>
      <c r="O15" s="254"/>
      <c r="P15" s="254"/>
    </row>
    <row r="16" spans="1:26" s="257" customFormat="1" ht="25.5" customHeight="1">
      <c r="A16" s="105">
        <v>2</v>
      </c>
      <c r="B16" s="98" t="s">
        <v>208</v>
      </c>
      <c r="C16" s="265"/>
      <c r="D16" s="265"/>
      <c r="E16" s="265"/>
      <c r="F16" s="265"/>
      <c r="G16" s="265"/>
      <c r="H16" s="264"/>
      <c r="J16" s="254"/>
      <c r="K16" s="254"/>
      <c r="L16" s="254"/>
      <c r="M16" s="254"/>
      <c r="N16" s="254"/>
      <c r="O16" s="254"/>
      <c r="P16" s="254"/>
    </row>
    <row r="17" spans="1:16" s="282" customFormat="1" ht="29.95" customHeight="1">
      <c r="A17" s="105">
        <v>3</v>
      </c>
      <c r="B17" s="261" t="s">
        <v>195</v>
      </c>
      <c r="C17" s="284"/>
      <c r="D17" s="284"/>
      <c r="E17" s="284"/>
      <c r="F17" s="284"/>
      <c r="G17" s="284"/>
      <c r="H17" s="283"/>
      <c r="J17" s="254"/>
      <c r="K17" s="254"/>
      <c r="L17" s="254"/>
      <c r="M17" s="254"/>
      <c r="N17" s="254"/>
      <c r="O17" s="254"/>
      <c r="P17" s="254"/>
    </row>
    <row r="18" spans="1:16" s="257" customFormat="1" ht="31.1">
      <c r="A18" s="91">
        <v>4</v>
      </c>
      <c r="B18" s="261" t="s">
        <v>194</v>
      </c>
      <c r="C18" s="265"/>
      <c r="D18" s="264"/>
      <c r="E18" s="265"/>
      <c r="F18" s="265"/>
      <c r="G18" s="265"/>
      <c r="H18" s="264"/>
      <c r="J18" s="254"/>
      <c r="K18" s="254"/>
      <c r="L18" s="254"/>
      <c r="M18" s="254"/>
      <c r="N18" s="254"/>
      <c r="O18" s="254"/>
      <c r="P18" s="254"/>
    </row>
    <row r="19" spans="1:16" s="254" customFormat="1" ht="18" customHeight="1">
      <c r="A19" s="86"/>
      <c r="B19" s="256"/>
      <c r="C19" s="255"/>
      <c r="D19" s="255"/>
      <c r="E19" s="255"/>
      <c r="F19" s="255"/>
      <c r="G19" s="255"/>
      <c r="H19" s="255"/>
    </row>
    <row r="20" spans="1:16" s="254" customFormat="1" ht="18.75" customHeight="1">
      <c r="A20" s="281" t="s">
        <v>171</v>
      </c>
      <c r="B20" s="592" t="s">
        <v>207</v>
      </c>
      <c r="C20" s="592"/>
      <c r="D20" s="592"/>
      <c r="E20" s="592"/>
      <c r="F20" s="592"/>
      <c r="G20" s="592"/>
      <c r="H20" s="592"/>
    </row>
    <row r="21" spans="1:16" ht="33" customHeight="1">
      <c r="B21" s="592" t="s">
        <v>206</v>
      </c>
      <c r="C21" s="592"/>
      <c r="D21" s="592"/>
      <c r="E21" s="592"/>
      <c r="F21" s="592"/>
      <c r="G21" s="592"/>
      <c r="H21" s="592"/>
      <c r="I21" s="280"/>
      <c r="J21" s="251"/>
    </row>
    <row r="22" spans="1:16" ht="15.7" customHeight="1">
      <c r="I22" s="280"/>
      <c r="J22" s="160"/>
    </row>
    <row r="23" spans="1:16" ht="15.7" customHeight="1">
      <c r="H23" s="43" t="s">
        <v>19</v>
      </c>
      <c r="I23" s="280"/>
    </row>
    <row r="24" spans="1:16" ht="16.7">
      <c r="H24" s="34" t="s">
        <v>20</v>
      </c>
    </row>
    <row r="25" spans="1:16" ht="17.3">
      <c r="H25" s="5" t="s">
        <v>21</v>
      </c>
    </row>
    <row r="26" spans="1:16" ht="16.7">
      <c r="B26" s="250"/>
    </row>
    <row r="38" spans="2:2" ht="17.3">
      <c r="B38" s="249"/>
    </row>
    <row r="62" spans="2:2" ht="17.3">
      <c r="B62" s="248"/>
    </row>
    <row r="70" spans="2:2" ht="31.55" customHeight="1">
      <c r="B70" s="247"/>
    </row>
    <row r="71" spans="2:2">
      <c r="B71" s="247"/>
    </row>
    <row r="72" spans="2:2">
      <c r="B72" s="247"/>
    </row>
  </sheetData>
  <mergeCells count="14">
    <mergeCell ref="B20:H20"/>
    <mergeCell ref="B21:H21"/>
    <mergeCell ref="A1:H1"/>
    <mergeCell ref="A4:H4"/>
    <mergeCell ref="A5:H5"/>
    <mergeCell ref="A8:A12"/>
    <mergeCell ref="B8:B12"/>
    <mergeCell ref="C8:C12"/>
    <mergeCell ref="D8:D12"/>
    <mergeCell ref="E8:F10"/>
    <mergeCell ref="G8:G12"/>
    <mergeCell ref="H8:H12"/>
    <mergeCell ref="E11:E12"/>
    <mergeCell ref="F11:F12"/>
  </mergeCells>
  <printOptions horizontalCentered="1"/>
  <pageMargins left="0.7" right="0.7" top="0.75" bottom="0.75" header="0.3" footer="0.3"/>
  <pageSetup paperSize="9" scale="95" orientation="landscape" r:id="rId1"/>
  <headerFooter>
    <oddHeader>&amp;R&amp;"Times New Roman,Bold"Biểu số 2e</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73"/>
  <sheetViews>
    <sheetView topLeftCell="A4" workbookViewId="0">
      <selection activeCell="D8" sqref="D8:D11"/>
    </sheetView>
  </sheetViews>
  <sheetFormatPr defaultColWidth="8.8984375" defaultRowHeight="15.55"/>
  <cols>
    <col min="1" max="1" width="4.3984375" style="287" customWidth="1"/>
    <col min="2" max="2" width="44.296875" style="286" customWidth="1"/>
    <col min="3" max="3" width="23.296875" style="285" customWidth="1"/>
    <col min="4" max="4" width="23.69921875" style="285" customWidth="1"/>
    <col min="5" max="5" width="27.59765625" style="285" customWidth="1"/>
    <col min="6" max="7" width="23.69921875" style="285" customWidth="1"/>
    <col min="8" max="16384" width="8.8984375" style="285"/>
  </cols>
  <sheetData>
    <row r="1" spans="1:18">
      <c r="A1" s="519">
        <v>1</v>
      </c>
      <c r="B1" s="519"/>
      <c r="C1" s="519"/>
      <c r="D1" s="519"/>
      <c r="E1" s="519"/>
      <c r="F1" s="519"/>
      <c r="G1" s="519"/>
    </row>
    <row r="2" spans="1:18" ht="21.05" customHeight="1">
      <c r="A2" s="311" t="s">
        <v>0</v>
      </c>
      <c r="B2" s="310"/>
      <c r="G2" s="308" t="s">
        <v>222</v>
      </c>
    </row>
    <row r="3" spans="1:18">
      <c r="A3" s="309"/>
      <c r="G3" s="308"/>
    </row>
    <row r="4" spans="1:18" ht="52.6" customHeight="1">
      <c r="A4" s="611" t="s">
        <v>221</v>
      </c>
      <c r="B4" s="611"/>
      <c r="C4" s="611"/>
      <c r="D4" s="611"/>
      <c r="E4" s="611"/>
      <c r="F4" s="611"/>
      <c r="G4" s="611"/>
    </row>
    <row r="5" spans="1:18" ht="40.5" customHeight="1">
      <c r="A5" s="612" t="e">
        <f>+'4b'!A4:I4</f>
        <v>#REF!</v>
      </c>
      <c r="B5" s="612"/>
      <c r="C5" s="612"/>
      <c r="D5" s="612"/>
      <c r="E5" s="612"/>
      <c r="F5" s="612"/>
      <c r="G5" s="612"/>
    </row>
    <row r="6" spans="1:18" ht="33" customHeight="1">
      <c r="G6" s="274" t="s">
        <v>47</v>
      </c>
    </row>
    <row r="7" spans="1:18" s="300" customFormat="1" ht="40.5" customHeight="1">
      <c r="A7" s="613" t="s">
        <v>2</v>
      </c>
      <c r="B7" s="616" t="s">
        <v>3</v>
      </c>
      <c r="C7" s="619" t="s">
        <v>220</v>
      </c>
      <c r="D7" s="567" t="s">
        <v>319</v>
      </c>
      <c r="E7" s="622"/>
      <c r="F7" s="622"/>
      <c r="G7" s="622"/>
    </row>
    <row r="8" spans="1:18" s="300" customFormat="1" ht="24.05" customHeight="1">
      <c r="A8" s="614"/>
      <c r="B8" s="617"/>
      <c r="C8" s="620"/>
      <c r="D8" s="619" t="s">
        <v>99</v>
      </c>
      <c r="E8" s="619" t="s">
        <v>98</v>
      </c>
      <c r="F8" s="619" t="s">
        <v>219</v>
      </c>
      <c r="G8" s="619" t="s">
        <v>218</v>
      </c>
    </row>
    <row r="9" spans="1:18" s="300" customFormat="1" ht="20.3" customHeight="1">
      <c r="A9" s="614"/>
      <c r="B9" s="617"/>
      <c r="C9" s="620"/>
      <c r="D9" s="620"/>
      <c r="E9" s="623"/>
      <c r="F9" s="623"/>
      <c r="G9" s="623"/>
    </row>
    <row r="10" spans="1:18" s="300" customFormat="1" ht="18" customHeight="1">
      <c r="A10" s="614"/>
      <c r="B10" s="617"/>
      <c r="C10" s="620"/>
      <c r="D10" s="620"/>
      <c r="E10" s="623"/>
      <c r="F10" s="623"/>
      <c r="G10" s="623"/>
    </row>
    <row r="11" spans="1:18" s="300" customFormat="1" ht="38.299999999999997" customHeight="1">
      <c r="A11" s="615"/>
      <c r="B11" s="618"/>
      <c r="C11" s="621"/>
      <c r="D11" s="621"/>
      <c r="E11" s="624"/>
      <c r="F11" s="624"/>
      <c r="G11" s="624"/>
    </row>
    <row r="12" spans="1:18" s="303" customFormat="1" ht="29.95" customHeight="1">
      <c r="A12" s="305">
        <v>1</v>
      </c>
      <c r="B12" s="307" t="s">
        <v>81</v>
      </c>
      <c r="C12" s="305">
        <v>3</v>
      </c>
      <c r="D12" s="305" t="s">
        <v>217</v>
      </c>
      <c r="E12" s="305">
        <v>5</v>
      </c>
      <c r="F12" s="306">
        <v>6</v>
      </c>
      <c r="G12" s="305">
        <v>7</v>
      </c>
      <c r="O12" s="300"/>
      <c r="P12" s="300"/>
      <c r="Q12" s="300"/>
      <c r="R12" s="300"/>
    </row>
    <row r="13" spans="1:18" s="303" customFormat="1" ht="24.05" customHeight="1">
      <c r="A13" s="116"/>
      <c r="B13" s="115" t="s">
        <v>99</v>
      </c>
      <c r="C13" s="304"/>
      <c r="D13" s="304"/>
      <c r="E13" s="304"/>
      <c r="F13" s="304"/>
      <c r="G13" s="304"/>
      <c r="O13" s="300"/>
      <c r="P13" s="300"/>
      <c r="Q13" s="300"/>
      <c r="R13" s="300"/>
    </row>
    <row r="14" spans="1:18" s="297" customFormat="1" ht="20.3" customHeight="1">
      <c r="A14" s="105">
        <v>1</v>
      </c>
      <c r="B14" s="98" t="s">
        <v>75</v>
      </c>
      <c r="C14" s="299"/>
      <c r="D14" s="299"/>
      <c r="E14" s="299"/>
      <c r="F14" s="299"/>
      <c r="G14" s="299"/>
      <c r="O14" s="300"/>
      <c r="P14" s="300"/>
      <c r="Q14" s="300"/>
      <c r="R14" s="300"/>
    </row>
    <row r="15" spans="1:18" s="301" customFormat="1" ht="20.3" customHeight="1">
      <c r="A15" s="105"/>
      <c r="B15" s="101" t="s">
        <v>74</v>
      </c>
      <c r="C15" s="302"/>
      <c r="D15" s="302"/>
      <c r="E15" s="302"/>
      <c r="F15" s="302"/>
      <c r="G15" s="302"/>
      <c r="O15" s="300"/>
      <c r="P15" s="300"/>
      <c r="Q15" s="300"/>
      <c r="R15" s="300"/>
    </row>
    <row r="16" spans="1:18" s="301" customFormat="1" ht="20.3" customHeight="1">
      <c r="A16" s="105"/>
      <c r="B16" s="100" t="s">
        <v>73</v>
      </c>
      <c r="C16" s="302"/>
      <c r="D16" s="302"/>
      <c r="E16" s="302"/>
      <c r="F16" s="302"/>
      <c r="G16" s="302"/>
      <c r="O16" s="300"/>
      <c r="P16" s="300"/>
      <c r="Q16" s="300"/>
      <c r="R16" s="300"/>
    </row>
    <row r="17" spans="1:18" s="297" customFormat="1" ht="20.3" customHeight="1">
      <c r="A17" s="91"/>
      <c r="B17" s="101" t="s">
        <v>30</v>
      </c>
      <c r="C17" s="299"/>
      <c r="D17" s="299"/>
      <c r="E17" s="299"/>
      <c r="F17" s="299"/>
      <c r="G17" s="299"/>
      <c r="O17" s="300"/>
      <c r="P17" s="300"/>
      <c r="Q17" s="300"/>
      <c r="R17" s="300"/>
    </row>
    <row r="18" spans="1:18" s="297" customFormat="1" ht="20.3" customHeight="1">
      <c r="A18" s="91"/>
      <c r="B18" s="100" t="s">
        <v>73</v>
      </c>
      <c r="C18" s="299"/>
      <c r="D18" s="299"/>
      <c r="E18" s="299"/>
      <c r="F18" s="299"/>
      <c r="G18" s="299"/>
      <c r="O18" s="300"/>
      <c r="P18" s="300"/>
      <c r="Q18" s="300"/>
      <c r="R18" s="300"/>
    </row>
    <row r="19" spans="1:18" s="297" customFormat="1" ht="20.3" customHeight="1">
      <c r="A19" s="91">
        <v>2</v>
      </c>
      <c r="B19" s="98" t="s">
        <v>29</v>
      </c>
      <c r="C19" s="299"/>
      <c r="D19" s="299"/>
      <c r="E19" s="299"/>
      <c r="F19" s="299"/>
      <c r="G19" s="299"/>
      <c r="O19" s="300"/>
      <c r="P19" s="300"/>
      <c r="Q19" s="300"/>
      <c r="R19" s="300"/>
    </row>
    <row r="20" spans="1:18" s="297" customFormat="1" ht="20.3" customHeight="1">
      <c r="A20" s="91"/>
      <c r="B20" s="100" t="s">
        <v>73</v>
      </c>
      <c r="C20" s="299"/>
      <c r="D20" s="299"/>
      <c r="E20" s="299"/>
      <c r="F20" s="299"/>
      <c r="G20" s="299"/>
      <c r="O20" s="300"/>
      <c r="P20" s="300"/>
      <c r="Q20" s="300"/>
      <c r="R20" s="300"/>
    </row>
    <row r="21" spans="1:18" s="297" customFormat="1" ht="20.3" customHeight="1">
      <c r="A21" s="91">
        <v>3</v>
      </c>
      <c r="B21" s="99" t="s">
        <v>72</v>
      </c>
      <c r="C21" s="299"/>
      <c r="D21" s="299"/>
      <c r="E21" s="299"/>
      <c r="F21" s="299"/>
      <c r="G21" s="299"/>
      <c r="O21" s="300"/>
      <c r="P21" s="300"/>
      <c r="Q21" s="300"/>
      <c r="R21" s="300"/>
    </row>
    <row r="22" spans="1:18" s="297" customFormat="1" ht="20.3" customHeight="1">
      <c r="A22" s="91">
        <v>4</v>
      </c>
      <c r="B22" s="99" t="s">
        <v>71</v>
      </c>
      <c r="C22" s="299"/>
      <c r="D22" s="299"/>
      <c r="E22" s="299"/>
      <c r="F22" s="299"/>
      <c r="G22" s="299"/>
      <c r="O22" s="300"/>
      <c r="P22" s="300"/>
      <c r="Q22" s="300"/>
      <c r="R22" s="300"/>
    </row>
    <row r="23" spans="1:18" s="297" customFormat="1" ht="20.3" customHeight="1">
      <c r="A23" s="91">
        <v>5</v>
      </c>
      <c r="B23" s="99" t="s">
        <v>70</v>
      </c>
      <c r="C23" s="299"/>
      <c r="D23" s="299"/>
      <c r="E23" s="299"/>
      <c r="F23" s="299"/>
      <c r="G23" s="299"/>
      <c r="O23" s="300"/>
      <c r="P23" s="300"/>
      <c r="Q23" s="300"/>
      <c r="R23" s="300"/>
    </row>
    <row r="24" spans="1:18" s="297" customFormat="1" ht="20.3" customHeight="1">
      <c r="A24" s="91">
        <v>6</v>
      </c>
      <c r="B24" s="99" t="s">
        <v>69</v>
      </c>
      <c r="C24" s="299"/>
      <c r="D24" s="299"/>
      <c r="E24" s="299"/>
      <c r="F24" s="299"/>
      <c r="G24" s="299"/>
      <c r="O24" s="300"/>
      <c r="P24" s="300"/>
      <c r="Q24" s="300"/>
      <c r="R24" s="300"/>
    </row>
    <row r="25" spans="1:18" s="297" customFormat="1" ht="20.3" customHeight="1">
      <c r="A25" s="91">
        <v>7</v>
      </c>
      <c r="B25" s="99" t="s">
        <v>68</v>
      </c>
      <c r="C25" s="299"/>
      <c r="D25" s="299"/>
      <c r="E25" s="299"/>
      <c r="F25" s="299"/>
      <c r="G25" s="299"/>
      <c r="O25" s="300"/>
      <c r="P25" s="300"/>
      <c r="Q25" s="300"/>
      <c r="R25" s="300"/>
    </row>
    <row r="26" spans="1:18" s="297" customFormat="1" ht="20.3" customHeight="1">
      <c r="A26" s="91">
        <v>8</v>
      </c>
      <c r="B26" s="99" t="s">
        <v>67</v>
      </c>
      <c r="C26" s="299"/>
      <c r="D26" s="299"/>
      <c r="E26" s="299"/>
      <c r="F26" s="299"/>
      <c r="G26" s="299"/>
    </row>
    <row r="27" spans="1:18" s="297" customFormat="1" ht="20.3" customHeight="1">
      <c r="A27" s="91">
        <v>9</v>
      </c>
      <c r="B27" s="99" t="s">
        <v>66</v>
      </c>
      <c r="C27" s="299"/>
      <c r="D27" s="299"/>
      <c r="E27" s="299"/>
      <c r="F27" s="299"/>
      <c r="G27" s="299"/>
    </row>
    <row r="28" spans="1:18" s="297" customFormat="1" ht="20.3" customHeight="1">
      <c r="A28" s="86">
        <v>10</v>
      </c>
      <c r="B28" s="256" t="s">
        <v>199</v>
      </c>
      <c r="C28" s="298"/>
      <c r="D28" s="298"/>
      <c r="E28" s="298"/>
      <c r="F28" s="298"/>
      <c r="G28" s="298"/>
    </row>
    <row r="29" spans="1:18" ht="12.85" customHeight="1"/>
    <row r="30" spans="1:18" ht="35.299999999999997" customHeight="1">
      <c r="B30" s="610" t="s">
        <v>216</v>
      </c>
      <c r="C30" s="610"/>
      <c r="D30" s="610"/>
      <c r="E30" s="610"/>
      <c r="F30" s="610"/>
    </row>
    <row r="31" spans="1:18" ht="20.3" hidden="1" customHeight="1">
      <c r="B31" s="296" t="s">
        <v>51</v>
      </c>
      <c r="C31" s="295"/>
      <c r="D31" s="295"/>
      <c r="E31" s="295"/>
      <c r="F31" s="295"/>
    </row>
    <row r="32" spans="1:18" ht="18.75" customHeight="1">
      <c r="B32" s="292" t="s">
        <v>215</v>
      </c>
      <c r="C32" s="294"/>
      <c r="D32" s="294"/>
      <c r="E32" s="294"/>
      <c r="F32" s="294"/>
    </row>
    <row r="33" spans="1:7" ht="18.75" customHeight="1">
      <c r="A33" s="293"/>
      <c r="B33" s="292" t="s">
        <v>50</v>
      </c>
      <c r="C33" s="291"/>
      <c r="D33" s="291"/>
      <c r="E33" s="291"/>
      <c r="F33" s="291"/>
    </row>
    <row r="35" spans="1:7" ht="17.3">
      <c r="G35" s="43" t="s">
        <v>19</v>
      </c>
    </row>
    <row r="36" spans="1:7" ht="16.7">
      <c r="G36" s="34" t="s">
        <v>20</v>
      </c>
    </row>
    <row r="37" spans="1:7" ht="17.3">
      <c r="G37" s="5" t="s">
        <v>21</v>
      </c>
    </row>
    <row r="39" spans="1:7" ht="17.3">
      <c r="A39" s="285"/>
      <c r="B39" s="290"/>
    </row>
    <row r="63" spans="1:2" ht="17.3">
      <c r="A63" s="285"/>
      <c r="B63" s="289"/>
    </row>
    <row r="71" spans="1:2" ht="31.55" customHeight="1">
      <c r="A71" s="285"/>
      <c r="B71" s="288"/>
    </row>
    <row r="72" spans="1:2">
      <c r="A72" s="285"/>
      <c r="B72" s="288"/>
    </row>
    <row r="73" spans="1:2">
      <c r="A73" s="285"/>
      <c r="B73" s="288"/>
    </row>
  </sheetData>
  <mergeCells count="12">
    <mergeCell ref="B30:F30"/>
    <mergeCell ref="A1:G1"/>
    <mergeCell ref="A4:G4"/>
    <mergeCell ref="A5:G5"/>
    <mergeCell ref="A7:A11"/>
    <mergeCell ref="B7:B11"/>
    <mergeCell ref="C7:C11"/>
    <mergeCell ref="D7:G7"/>
    <mergeCell ref="D8:D11"/>
    <mergeCell ref="E8:E11"/>
    <mergeCell ref="F8:F11"/>
    <mergeCell ref="G8:G11"/>
  </mergeCells>
  <printOptions horizontalCentered="1"/>
  <pageMargins left="0.7" right="0.7" top="0.75" bottom="0.75" header="0.3" footer="0.3"/>
  <pageSetup paperSize="9" scale="6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1"/>
  <sheetViews>
    <sheetView workbookViewId="0">
      <selection activeCell="J17" sqref="J17"/>
    </sheetView>
  </sheetViews>
  <sheetFormatPr defaultColWidth="9.09765625" defaultRowHeight="15.55"/>
  <cols>
    <col min="1" max="1" width="4.3984375" style="312" customWidth="1"/>
    <col min="2" max="2" width="32.59765625" style="312" customWidth="1"/>
    <col min="3" max="3" width="12.59765625" style="312" customWidth="1"/>
    <col min="4" max="4" width="11.09765625" style="312" customWidth="1"/>
    <col min="5" max="5" width="11.59765625" style="312" customWidth="1"/>
    <col min="6" max="6" width="12.3984375" style="312" customWidth="1"/>
    <col min="7" max="7" width="16.8984375" style="312" customWidth="1"/>
    <col min="8" max="8" width="15.296875" style="312" customWidth="1"/>
    <col min="9" max="9" width="13.69921875" style="312" customWidth="1"/>
    <col min="10" max="10" width="14" style="312" customWidth="1"/>
    <col min="11" max="16384" width="9.09765625" style="312"/>
  </cols>
  <sheetData>
    <row r="1" spans="1:13">
      <c r="A1" s="625">
        <v>1</v>
      </c>
      <c r="B1" s="625"/>
      <c r="C1" s="625"/>
      <c r="D1" s="625"/>
      <c r="E1" s="625"/>
      <c r="F1" s="625"/>
      <c r="G1" s="625"/>
      <c r="H1" s="625"/>
      <c r="I1" s="625"/>
      <c r="J1" s="625"/>
    </row>
    <row r="2" spans="1:13">
      <c r="A2" s="347" t="s">
        <v>126</v>
      </c>
      <c r="B2" s="347"/>
      <c r="C2" s="346"/>
      <c r="D2" s="346"/>
      <c r="J2" s="308" t="s">
        <v>300</v>
      </c>
    </row>
    <row r="4" spans="1:13" s="343" customFormat="1" ht="39.75" customHeight="1">
      <c r="A4" s="626" t="s">
        <v>299</v>
      </c>
      <c r="B4" s="626"/>
      <c r="C4" s="626"/>
      <c r="D4" s="626"/>
      <c r="E4" s="626"/>
      <c r="F4" s="626"/>
      <c r="G4" s="626"/>
      <c r="H4" s="626"/>
      <c r="I4" s="626"/>
      <c r="J4" s="626"/>
      <c r="K4" s="345"/>
      <c r="L4" s="345"/>
    </row>
    <row r="5" spans="1:13" ht="17.850000000000001">
      <c r="A5" s="627" t="e">
        <f>+'4b'!A4:I4</f>
        <v>#REF!</v>
      </c>
      <c r="B5" s="627"/>
      <c r="C5" s="627"/>
      <c r="D5" s="627"/>
      <c r="E5" s="627"/>
      <c r="F5" s="627"/>
      <c r="G5" s="627"/>
      <c r="H5" s="627"/>
      <c r="I5" s="627"/>
      <c r="J5" s="627"/>
      <c r="K5" s="382"/>
      <c r="L5" s="382"/>
      <c r="M5" s="382"/>
    </row>
    <row r="6" spans="1:13" ht="17.850000000000001">
      <c r="A6" s="383"/>
      <c r="B6" s="383"/>
      <c r="C6" s="383"/>
      <c r="D6" s="383"/>
      <c r="E6" s="383"/>
      <c r="F6" s="383"/>
      <c r="G6" s="383"/>
      <c r="H6" s="383"/>
      <c r="I6" s="383"/>
      <c r="J6" s="383"/>
      <c r="K6" s="382"/>
      <c r="L6" s="382"/>
      <c r="M6" s="382"/>
    </row>
    <row r="7" spans="1:13">
      <c r="J7" s="341" t="s">
        <v>1</v>
      </c>
    </row>
    <row r="8" spans="1:13" ht="47.95" customHeight="1">
      <c r="A8" s="628" t="s">
        <v>2</v>
      </c>
      <c r="B8" s="631" t="s">
        <v>240</v>
      </c>
      <c r="C8" s="631" t="s">
        <v>298</v>
      </c>
      <c r="D8" s="634" t="s">
        <v>243</v>
      </c>
      <c r="E8" s="635"/>
      <c r="F8" s="636"/>
      <c r="G8" s="634" t="s">
        <v>285</v>
      </c>
      <c r="H8" s="635"/>
      <c r="I8" s="636"/>
      <c r="J8" s="631" t="s">
        <v>297</v>
      </c>
    </row>
    <row r="9" spans="1:13" ht="15.7" customHeight="1">
      <c r="A9" s="629"/>
      <c r="B9" s="632" t="s">
        <v>240</v>
      </c>
      <c r="C9" s="632"/>
      <c r="D9" s="631" t="s">
        <v>226</v>
      </c>
      <c r="E9" s="631" t="s">
        <v>234</v>
      </c>
      <c r="F9" s="631" t="s">
        <v>233</v>
      </c>
      <c r="G9" s="631" t="s">
        <v>282</v>
      </c>
      <c r="H9" s="631" t="s">
        <v>281</v>
      </c>
      <c r="I9" s="631" t="s">
        <v>280</v>
      </c>
      <c r="J9" s="632"/>
    </row>
    <row r="10" spans="1:13" ht="15.7" customHeight="1">
      <c r="A10" s="629"/>
      <c r="B10" s="632"/>
      <c r="C10" s="632"/>
      <c r="D10" s="632"/>
      <c r="E10" s="632"/>
      <c r="F10" s="632"/>
      <c r="G10" s="632"/>
      <c r="H10" s="637"/>
      <c r="I10" s="632"/>
      <c r="J10" s="632"/>
    </row>
    <row r="11" spans="1:13" ht="15.7" customHeight="1">
      <c r="A11" s="629"/>
      <c r="B11" s="632"/>
      <c r="C11" s="632"/>
      <c r="D11" s="632" t="s">
        <v>232</v>
      </c>
      <c r="E11" s="632"/>
      <c r="F11" s="632"/>
      <c r="G11" s="632"/>
      <c r="H11" s="637"/>
      <c r="I11" s="632"/>
      <c r="J11" s="632"/>
    </row>
    <row r="12" spans="1:13" s="337" customFormat="1" ht="15.7" customHeight="1">
      <c r="A12" s="629"/>
      <c r="B12" s="632"/>
      <c r="C12" s="632"/>
      <c r="D12" s="632"/>
      <c r="E12" s="632"/>
      <c r="F12" s="632"/>
      <c r="G12" s="632"/>
      <c r="H12" s="637"/>
      <c r="I12" s="632"/>
      <c r="J12" s="632"/>
    </row>
    <row r="13" spans="1:13" s="337" customFormat="1" ht="15.7" customHeight="1">
      <c r="A13" s="630"/>
      <c r="B13" s="633"/>
      <c r="C13" s="633"/>
      <c r="D13" s="633"/>
      <c r="E13" s="633"/>
      <c r="F13" s="633"/>
      <c r="G13" s="633"/>
      <c r="H13" s="638"/>
      <c r="I13" s="633"/>
      <c r="J13" s="633"/>
    </row>
    <row r="14" spans="1:13" s="335" customFormat="1" ht="25.35">
      <c r="A14" s="336" t="s">
        <v>4</v>
      </c>
      <c r="B14" s="336" t="s">
        <v>10</v>
      </c>
      <c r="C14" s="336">
        <v>1</v>
      </c>
      <c r="D14" s="336" t="s">
        <v>279</v>
      </c>
      <c r="E14" s="336">
        <v>3</v>
      </c>
      <c r="F14" s="336">
        <v>4</v>
      </c>
      <c r="G14" s="336" t="s">
        <v>278</v>
      </c>
      <c r="H14" s="336" t="s">
        <v>277</v>
      </c>
      <c r="I14" s="336" t="s">
        <v>276</v>
      </c>
      <c r="J14" s="336" t="s">
        <v>296</v>
      </c>
    </row>
    <row r="15" spans="1:13" ht="19.45" customHeight="1">
      <c r="A15" s="381"/>
      <c r="B15" s="380" t="s">
        <v>226</v>
      </c>
      <c r="C15" s="379"/>
      <c r="D15" s="378"/>
      <c r="E15" s="378"/>
      <c r="F15" s="378"/>
      <c r="G15" s="378"/>
      <c r="H15" s="377"/>
      <c r="I15" s="377"/>
      <c r="J15" s="376"/>
    </row>
    <row r="16" spans="1:13" ht="15" customHeight="1">
      <c r="A16" s="374" t="s">
        <v>11</v>
      </c>
      <c r="B16" s="373" t="s">
        <v>141</v>
      </c>
      <c r="C16" s="371"/>
      <c r="D16" s="363"/>
      <c r="E16" s="363"/>
      <c r="F16" s="363"/>
      <c r="G16" s="363"/>
      <c r="H16" s="362"/>
      <c r="I16" s="362"/>
      <c r="J16" s="370"/>
    </row>
    <row r="17" spans="1:10" ht="15" customHeight="1">
      <c r="A17" s="364">
        <v>1</v>
      </c>
      <c r="B17" s="369" t="s">
        <v>270</v>
      </c>
      <c r="C17" s="371"/>
      <c r="D17" s="363"/>
      <c r="E17" s="363"/>
      <c r="F17" s="363"/>
      <c r="G17" s="363"/>
      <c r="H17" s="362"/>
      <c r="I17" s="362"/>
      <c r="J17" s="370"/>
    </row>
    <row r="18" spans="1:10" ht="15" customHeight="1">
      <c r="A18" s="364">
        <v>2</v>
      </c>
      <c r="B18" s="369" t="s">
        <v>270</v>
      </c>
      <c r="C18" s="371"/>
      <c r="D18" s="363"/>
      <c r="E18" s="363"/>
      <c r="F18" s="363"/>
      <c r="G18" s="363"/>
      <c r="H18" s="362"/>
      <c r="I18" s="362"/>
      <c r="J18" s="370"/>
    </row>
    <row r="19" spans="1:10" ht="15" customHeight="1">
      <c r="A19" s="364">
        <v>3</v>
      </c>
      <c r="B19" s="375" t="s">
        <v>273</v>
      </c>
      <c r="C19" s="371"/>
      <c r="D19" s="363"/>
      <c r="E19" s="363"/>
      <c r="F19" s="363"/>
      <c r="G19" s="363"/>
      <c r="H19" s="362"/>
      <c r="I19" s="362"/>
      <c r="J19" s="370"/>
    </row>
    <row r="20" spans="1:10" ht="15" customHeight="1">
      <c r="A20" s="374" t="s">
        <v>12</v>
      </c>
      <c r="B20" s="373" t="s">
        <v>137</v>
      </c>
      <c r="C20" s="371"/>
      <c r="D20" s="363"/>
      <c r="E20" s="363"/>
      <c r="F20" s="363"/>
      <c r="G20" s="363"/>
      <c r="H20" s="362"/>
      <c r="I20" s="362"/>
      <c r="J20" s="370"/>
    </row>
    <row r="21" spans="1:10" ht="15" customHeight="1">
      <c r="A21" s="368">
        <v>1</v>
      </c>
      <c r="B21" s="367" t="s">
        <v>34</v>
      </c>
      <c r="C21" s="371"/>
      <c r="D21" s="363"/>
      <c r="E21" s="363"/>
      <c r="F21" s="363"/>
      <c r="G21" s="363"/>
      <c r="H21" s="362"/>
      <c r="I21" s="362"/>
      <c r="J21" s="370"/>
    </row>
    <row r="22" spans="1:10" ht="15" customHeight="1">
      <c r="A22" s="364"/>
      <c r="B22" s="372" t="s">
        <v>32</v>
      </c>
      <c r="C22" s="371"/>
      <c r="D22" s="363"/>
      <c r="E22" s="363"/>
      <c r="F22" s="363"/>
      <c r="G22" s="363"/>
      <c r="H22" s="362"/>
      <c r="I22" s="362"/>
      <c r="J22" s="370"/>
    </row>
    <row r="23" spans="1:10" ht="15" customHeight="1">
      <c r="A23" s="364"/>
      <c r="B23" s="367" t="s">
        <v>272</v>
      </c>
      <c r="C23" s="371"/>
      <c r="D23" s="363"/>
      <c r="E23" s="363"/>
      <c r="F23" s="363"/>
      <c r="G23" s="363"/>
      <c r="H23" s="362"/>
      <c r="I23" s="362"/>
      <c r="J23" s="370"/>
    </row>
    <row r="24" spans="1:10" ht="15" customHeight="1">
      <c r="A24" s="364"/>
      <c r="B24" s="369" t="s">
        <v>270</v>
      </c>
      <c r="C24" s="371"/>
      <c r="D24" s="363"/>
      <c r="E24" s="363"/>
      <c r="F24" s="363"/>
      <c r="G24" s="363"/>
      <c r="H24" s="362"/>
      <c r="I24" s="362"/>
      <c r="J24" s="370"/>
    </row>
    <row r="25" spans="1:10" ht="15" customHeight="1">
      <c r="A25" s="364"/>
      <c r="B25" s="369" t="s">
        <v>270</v>
      </c>
      <c r="C25" s="371"/>
      <c r="D25" s="363"/>
      <c r="E25" s="363"/>
      <c r="F25" s="363"/>
      <c r="G25" s="363"/>
      <c r="H25" s="362"/>
      <c r="I25" s="362"/>
      <c r="J25" s="370"/>
    </row>
    <row r="26" spans="1:10" ht="15" customHeight="1">
      <c r="A26" s="364"/>
      <c r="B26" s="367" t="s">
        <v>272</v>
      </c>
      <c r="C26" s="371"/>
      <c r="D26" s="363"/>
      <c r="E26" s="363"/>
      <c r="F26" s="363"/>
      <c r="G26" s="363"/>
      <c r="H26" s="362"/>
      <c r="I26" s="362"/>
      <c r="J26" s="370"/>
    </row>
    <row r="27" spans="1:10" ht="15" customHeight="1">
      <c r="A27" s="364"/>
      <c r="B27" s="369" t="s">
        <v>270</v>
      </c>
      <c r="C27" s="371"/>
      <c r="D27" s="363"/>
      <c r="E27" s="363"/>
      <c r="F27" s="363"/>
      <c r="G27" s="363"/>
      <c r="H27" s="362"/>
      <c r="I27" s="362"/>
      <c r="J27" s="370"/>
    </row>
    <row r="28" spans="1:10" ht="15" customHeight="1">
      <c r="A28" s="364"/>
      <c r="B28" s="369" t="s">
        <v>270</v>
      </c>
      <c r="C28" s="371"/>
      <c r="D28" s="363"/>
      <c r="E28" s="363"/>
      <c r="F28" s="363"/>
      <c r="G28" s="363"/>
      <c r="H28" s="362"/>
      <c r="I28" s="362"/>
      <c r="J28" s="370"/>
    </row>
    <row r="29" spans="1:10" ht="15" customHeight="1">
      <c r="A29" s="364"/>
      <c r="B29" s="367" t="s">
        <v>271</v>
      </c>
      <c r="C29" s="371"/>
      <c r="D29" s="363"/>
      <c r="E29" s="363"/>
      <c r="F29" s="363"/>
      <c r="G29" s="363"/>
      <c r="H29" s="362"/>
      <c r="I29" s="362"/>
      <c r="J29" s="370"/>
    </row>
    <row r="30" spans="1:10">
      <c r="A30" s="364"/>
      <c r="B30" s="369" t="s">
        <v>270</v>
      </c>
      <c r="C30" s="364"/>
      <c r="D30" s="363"/>
      <c r="E30" s="363"/>
      <c r="F30" s="363"/>
      <c r="G30" s="363"/>
      <c r="H30" s="362"/>
      <c r="I30" s="362"/>
      <c r="J30" s="362"/>
    </row>
    <row r="31" spans="1:10">
      <c r="A31" s="364"/>
      <c r="B31" s="369" t="s">
        <v>270</v>
      </c>
      <c r="C31" s="364"/>
      <c r="D31" s="363"/>
      <c r="E31" s="363"/>
      <c r="F31" s="363"/>
      <c r="G31" s="363"/>
      <c r="H31" s="362"/>
      <c r="I31" s="362"/>
      <c r="J31" s="362"/>
    </row>
    <row r="32" spans="1:10">
      <c r="A32" s="364"/>
      <c r="B32" s="367" t="s">
        <v>271</v>
      </c>
      <c r="C32" s="364"/>
      <c r="D32" s="363"/>
      <c r="E32" s="363"/>
      <c r="F32" s="363"/>
      <c r="G32" s="363"/>
      <c r="H32" s="362"/>
      <c r="I32" s="362"/>
      <c r="J32" s="362"/>
    </row>
    <row r="33" spans="1:10">
      <c r="A33" s="364"/>
      <c r="B33" s="369" t="s">
        <v>270</v>
      </c>
      <c r="C33" s="364"/>
      <c r="D33" s="363"/>
      <c r="E33" s="363"/>
      <c r="F33" s="363"/>
      <c r="G33" s="363"/>
      <c r="H33" s="362"/>
      <c r="I33" s="362"/>
      <c r="J33" s="362"/>
    </row>
    <row r="34" spans="1:10">
      <c r="A34" s="364"/>
      <c r="B34" s="369" t="s">
        <v>270</v>
      </c>
      <c r="C34" s="364"/>
      <c r="D34" s="363"/>
      <c r="E34" s="363"/>
      <c r="F34" s="363"/>
      <c r="G34" s="363"/>
      <c r="H34" s="362"/>
      <c r="I34" s="362"/>
      <c r="J34" s="362"/>
    </row>
    <row r="35" spans="1:10">
      <c r="A35" s="368">
        <v>2</v>
      </c>
      <c r="B35" s="367" t="s">
        <v>23</v>
      </c>
      <c r="C35" s="364"/>
      <c r="D35" s="363"/>
      <c r="E35" s="363"/>
      <c r="F35" s="363"/>
      <c r="G35" s="363"/>
      <c r="H35" s="362"/>
      <c r="I35" s="362"/>
      <c r="J35" s="362"/>
    </row>
    <row r="36" spans="1:10">
      <c r="A36" s="366"/>
      <c r="B36" s="365" t="s">
        <v>22</v>
      </c>
      <c r="C36" s="364"/>
      <c r="D36" s="363"/>
      <c r="E36" s="363"/>
      <c r="F36" s="363"/>
      <c r="G36" s="363"/>
      <c r="H36" s="362"/>
      <c r="I36" s="362"/>
      <c r="J36" s="362"/>
    </row>
    <row r="37" spans="1:10">
      <c r="A37" s="360"/>
      <c r="B37" s="361"/>
      <c r="C37" s="360"/>
      <c r="D37" s="360"/>
      <c r="E37" s="360"/>
      <c r="F37" s="360"/>
      <c r="G37" s="360"/>
      <c r="H37" s="359"/>
      <c r="I37" s="359"/>
      <c r="J37" s="359"/>
    </row>
    <row r="39" spans="1:10" ht="17.3">
      <c r="J39" s="43" t="s">
        <v>19</v>
      </c>
    </row>
    <row r="40" spans="1:10" ht="16.7">
      <c r="J40" s="34" t="s">
        <v>20</v>
      </c>
    </row>
    <row r="41" spans="1:10" ht="17.3">
      <c r="J41" s="5" t="s">
        <v>21</v>
      </c>
    </row>
  </sheetData>
  <mergeCells count="15">
    <mergeCell ref="A1:J1"/>
    <mergeCell ref="A4:J4"/>
    <mergeCell ref="A5:J5"/>
    <mergeCell ref="A8:A13"/>
    <mergeCell ref="B8:B13"/>
    <mergeCell ref="C8:C13"/>
    <mergeCell ref="D8:F8"/>
    <mergeCell ref="G8:I8"/>
    <mergeCell ref="J8:J13"/>
    <mergeCell ref="D9:D13"/>
    <mergeCell ref="E9:E13"/>
    <mergeCell ref="F9:F13"/>
    <mergeCell ref="G9:G13"/>
    <mergeCell ref="H9:H13"/>
    <mergeCell ref="I9:I13"/>
  </mergeCells>
  <printOptions horizontalCentered="1"/>
  <pageMargins left="0.7" right="0.7" top="0.75" bottom="0.75" header="0.3" footer="0.3"/>
  <pageSetup paperSize="9" scale="7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3"/>
  <sheetViews>
    <sheetView tabSelected="1" zoomScaleNormal="100" zoomScaleSheetLayoutView="85" workbookViewId="0">
      <selection activeCell="E54" sqref="E54"/>
    </sheetView>
  </sheetViews>
  <sheetFormatPr defaultColWidth="11.3984375" defaultRowHeight="17.3"/>
  <cols>
    <col min="1" max="1" width="4.296875" style="1" customWidth="1"/>
    <col min="2" max="2" width="95.8984375" style="1" customWidth="1"/>
    <col min="3" max="3" width="20.69921875" style="1" customWidth="1"/>
    <col min="4" max="256" width="11.3984375" style="1"/>
    <col min="257" max="257" width="4.296875" style="1" customWidth="1"/>
    <col min="258" max="258" width="95.8984375" style="1" customWidth="1"/>
    <col min="259" max="259" width="11" style="1" customWidth="1"/>
    <col min="260" max="512" width="11.3984375" style="1"/>
    <col min="513" max="513" width="4.296875" style="1" customWidth="1"/>
    <col min="514" max="514" width="95.8984375" style="1" customWidth="1"/>
    <col min="515" max="515" width="11" style="1" customWidth="1"/>
    <col min="516" max="768" width="11.3984375" style="1"/>
    <col min="769" max="769" width="4.296875" style="1" customWidth="1"/>
    <col min="770" max="770" width="95.8984375" style="1" customWidth="1"/>
    <col min="771" max="771" width="11" style="1" customWidth="1"/>
    <col min="772" max="1024" width="11.3984375" style="1"/>
    <col min="1025" max="1025" width="4.296875" style="1" customWidth="1"/>
    <col min="1026" max="1026" width="95.8984375" style="1" customWidth="1"/>
    <col min="1027" max="1027" width="11" style="1" customWidth="1"/>
    <col min="1028" max="1280" width="11.3984375" style="1"/>
    <col min="1281" max="1281" width="4.296875" style="1" customWidth="1"/>
    <col min="1282" max="1282" width="95.8984375" style="1" customWidth="1"/>
    <col min="1283" max="1283" width="11" style="1" customWidth="1"/>
    <col min="1284" max="1536" width="11.3984375" style="1"/>
    <col min="1537" max="1537" width="4.296875" style="1" customWidth="1"/>
    <col min="1538" max="1538" width="95.8984375" style="1" customWidth="1"/>
    <col min="1539" max="1539" width="11" style="1" customWidth="1"/>
    <col min="1540" max="1792" width="11.3984375" style="1"/>
    <col min="1793" max="1793" width="4.296875" style="1" customWidth="1"/>
    <col min="1794" max="1794" width="95.8984375" style="1" customWidth="1"/>
    <col min="1795" max="1795" width="11" style="1" customWidth="1"/>
    <col min="1796" max="2048" width="11.3984375" style="1"/>
    <col min="2049" max="2049" width="4.296875" style="1" customWidth="1"/>
    <col min="2050" max="2050" width="95.8984375" style="1" customWidth="1"/>
    <col min="2051" max="2051" width="11" style="1" customWidth="1"/>
    <col min="2052" max="2304" width="11.3984375" style="1"/>
    <col min="2305" max="2305" width="4.296875" style="1" customWidth="1"/>
    <col min="2306" max="2306" width="95.8984375" style="1" customWidth="1"/>
    <col min="2307" max="2307" width="11" style="1" customWidth="1"/>
    <col min="2308" max="2560" width="11.3984375" style="1"/>
    <col min="2561" max="2561" width="4.296875" style="1" customWidth="1"/>
    <col min="2562" max="2562" width="95.8984375" style="1" customWidth="1"/>
    <col min="2563" max="2563" width="11" style="1" customWidth="1"/>
    <col min="2564" max="2816" width="11.3984375" style="1"/>
    <col min="2817" max="2817" width="4.296875" style="1" customWidth="1"/>
    <col min="2818" max="2818" width="95.8984375" style="1" customWidth="1"/>
    <col min="2819" max="2819" width="11" style="1" customWidth="1"/>
    <col min="2820" max="3072" width="11.3984375" style="1"/>
    <col min="3073" max="3073" width="4.296875" style="1" customWidth="1"/>
    <col min="3074" max="3074" width="95.8984375" style="1" customWidth="1"/>
    <col min="3075" max="3075" width="11" style="1" customWidth="1"/>
    <col min="3076" max="3328" width="11.3984375" style="1"/>
    <col min="3329" max="3329" width="4.296875" style="1" customWidth="1"/>
    <col min="3330" max="3330" width="95.8984375" style="1" customWidth="1"/>
    <col min="3331" max="3331" width="11" style="1" customWidth="1"/>
    <col min="3332" max="3584" width="11.3984375" style="1"/>
    <col min="3585" max="3585" width="4.296875" style="1" customWidth="1"/>
    <col min="3586" max="3586" width="95.8984375" style="1" customWidth="1"/>
    <col min="3587" max="3587" width="11" style="1" customWidth="1"/>
    <col min="3588" max="3840" width="11.3984375" style="1"/>
    <col min="3841" max="3841" width="4.296875" style="1" customWidth="1"/>
    <col min="3842" max="3842" width="95.8984375" style="1" customWidth="1"/>
    <col min="3843" max="3843" width="11" style="1" customWidth="1"/>
    <col min="3844" max="4096" width="11.3984375" style="1"/>
    <col min="4097" max="4097" width="4.296875" style="1" customWidth="1"/>
    <col min="4098" max="4098" width="95.8984375" style="1" customWidth="1"/>
    <col min="4099" max="4099" width="11" style="1" customWidth="1"/>
    <col min="4100" max="4352" width="11.3984375" style="1"/>
    <col min="4353" max="4353" width="4.296875" style="1" customWidth="1"/>
    <col min="4354" max="4354" width="95.8984375" style="1" customWidth="1"/>
    <col min="4355" max="4355" width="11" style="1" customWidth="1"/>
    <col min="4356" max="4608" width="11.3984375" style="1"/>
    <col min="4609" max="4609" width="4.296875" style="1" customWidth="1"/>
    <col min="4610" max="4610" width="95.8984375" style="1" customWidth="1"/>
    <col min="4611" max="4611" width="11" style="1" customWidth="1"/>
    <col min="4612" max="4864" width="11.3984375" style="1"/>
    <col min="4865" max="4865" width="4.296875" style="1" customWidth="1"/>
    <col min="4866" max="4866" width="95.8984375" style="1" customWidth="1"/>
    <col min="4867" max="4867" width="11" style="1" customWidth="1"/>
    <col min="4868" max="5120" width="11.3984375" style="1"/>
    <col min="5121" max="5121" width="4.296875" style="1" customWidth="1"/>
    <col min="5122" max="5122" width="95.8984375" style="1" customWidth="1"/>
    <col min="5123" max="5123" width="11" style="1" customWidth="1"/>
    <col min="5124" max="5376" width="11.3984375" style="1"/>
    <col min="5377" max="5377" width="4.296875" style="1" customWidth="1"/>
    <col min="5378" max="5378" width="95.8984375" style="1" customWidth="1"/>
    <col min="5379" max="5379" width="11" style="1" customWidth="1"/>
    <col min="5380" max="5632" width="11.3984375" style="1"/>
    <col min="5633" max="5633" width="4.296875" style="1" customWidth="1"/>
    <col min="5634" max="5634" width="95.8984375" style="1" customWidth="1"/>
    <col min="5635" max="5635" width="11" style="1" customWidth="1"/>
    <col min="5636" max="5888" width="11.3984375" style="1"/>
    <col min="5889" max="5889" width="4.296875" style="1" customWidth="1"/>
    <col min="5890" max="5890" width="95.8984375" style="1" customWidth="1"/>
    <col min="5891" max="5891" width="11" style="1" customWidth="1"/>
    <col min="5892" max="6144" width="11.3984375" style="1"/>
    <col min="6145" max="6145" width="4.296875" style="1" customWidth="1"/>
    <col min="6146" max="6146" width="95.8984375" style="1" customWidth="1"/>
    <col min="6147" max="6147" width="11" style="1" customWidth="1"/>
    <col min="6148" max="6400" width="11.3984375" style="1"/>
    <col min="6401" max="6401" width="4.296875" style="1" customWidth="1"/>
    <col min="6402" max="6402" width="95.8984375" style="1" customWidth="1"/>
    <col min="6403" max="6403" width="11" style="1" customWidth="1"/>
    <col min="6404" max="6656" width="11.3984375" style="1"/>
    <col min="6657" max="6657" width="4.296875" style="1" customWidth="1"/>
    <col min="6658" max="6658" width="95.8984375" style="1" customWidth="1"/>
    <col min="6659" max="6659" width="11" style="1" customWidth="1"/>
    <col min="6660" max="6912" width="11.3984375" style="1"/>
    <col min="6913" max="6913" width="4.296875" style="1" customWidth="1"/>
    <col min="6914" max="6914" width="95.8984375" style="1" customWidth="1"/>
    <col min="6915" max="6915" width="11" style="1" customWidth="1"/>
    <col min="6916" max="7168" width="11.3984375" style="1"/>
    <col min="7169" max="7169" width="4.296875" style="1" customWidth="1"/>
    <col min="7170" max="7170" width="95.8984375" style="1" customWidth="1"/>
    <col min="7171" max="7171" width="11" style="1" customWidth="1"/>
    <col min="7172" max="7424" width="11.3984375" style="1"/>
    <col min="7425" max="7425" width="4.296875" style="1" customWidth="1"/>
    <col min="7426" max="7426" width="95.8984375" style="1" customWidth="1"/>
    <col min="7427" max="7427" width="11" style="1" customWidth="1"/>
    <col min="7428" max="7680" width="11.3984375" style="1"/>
    <col min="7681" max="7681" width="4.296875" style="1" customWidth="1"/>
    <col min="7682" max="7682" width="95.8984375" style="1" customWidth="1"/>
    <col min="7683" max="7683" width="11" style="1" customWidth="1"/>
    <col min="7684" max="7936" width="11.3984375" style="1"/>
    <col min="7937" max="7937" width="4.296875" style="1" customWidth="1"/>
    <col min="7938" max="7938" width="95.8984375" style="1" customWidth="1"/>
    <col min="7939" max="7939" width="11" style="1" customWidth="1"/>
    <col min="7940" max="8192" width="11.3984375" style="1"/>
    <col min="8193" max="8193" width="4.296875" style="1" customWidth="1"/>
    <col min="8194" max="8194" width="95.8984375" style="1" customWidth="1"/>
    <col min="8195" max="8195" width="11" style="1" customWidth="1"/>
    <col min="8196" max="8448" width="11.3984375" style="1"/>
    <col min="8449" max="8449" width="4.296875" style="1" customWidth="1"/>
    <col min="8450" max="8450" width="95.8984375" style="1" customWidth="1"/>
    <col min="8451" max="8451" width="11" style="1" customWidth="1"/>
    <col min="8452" max="8704" width="11.3984375" style="1"/>
    <col min="8705" max="8705" width="4.296875" style="1" customWidth="1"/>
    <col min="8706" max="8706" width="95.8984375" style="1" customWidth="1"/>
    <col min="8707" max="8707" width="11" style="1" customWidth="1"/>
    <col min="8708" max="8960" width="11.3984375" style="1"/>
    <col min="8961" max="8961" width="4.296875" style="1" customWidth="1"/>
    <col min="8962" max="8962" width="95.8984375" style="1" customWidth="1"/>
    <col min="8963" max="8963" width="11" style="1" customWidth="1"/>
    <col min="8964" max="9216" width="11.3984375" style="1"/>
    <col min="9217" max="9217" width="4.296875" style="1" customWidth="1"/>
    <col min="9218" max="9218" width="95.8984375" style="1" customWidth="1"/>
    <col min="9219" max="9219" width="11" style="1" customWidth="1"/>
    <col min="9220" max="9472" width="11.3984375" style="1"/>
    <col min="9473" max="9473" width="4.296875" style="1" customWidth="1"/>
    <col min="9474" max="9474" width="95.8984375" style="1" customWidth="1"/>
    <col min="9475" max="9475" width="11" style="1" customWidth="1"/>
    <col min="9476" max="9728" width="11.3984375" style="1"/>
    <col min="9729" max="9729" width="4.296875" style="1" customWidth="1"/>
    <col min="9730" max="9730" width="95.8984375" style="1" customWidth="1"/>
    <col min="9731" max="9731" width="11" style="1" customWidth="1"/>
    <col min="9732" max="9984" width="11.3984375" style="1"/>
    <col min="9985" max="9985" width="4.296875" style="1" customWidth="1"/>
    <col min="9986" max="9986" width="95.8984375" style="1" customWidth="1"/>
    <col min="9987" max="9987" width="11" style="1" customWidth="1"/>
    <col min="9988" max="10240" width="11.3984375" style="1"/>
    <col min="10241" max="10241" width="4.296875" style="1" customWidth="1"/>
    <col min="10242" max="10242" width="95.8984375" style="1" customWidth="1"/>
    <col min="10243" max="10243" width="11" style="1" customWidth="1"/>
    <col min="10244" max="10496" width="11.3984375" style="1"/>
    <col min="10497" max="10497" width="4.296875" style="1" customWidth="1"/>
    <col min="10498" max="10498" width="95.8984375" style="1" customWidth="1"/>
    <col min="10499" max="10499" width="11" style="1" customWidth="1"/>
    <col min="10500" max="10752" width="11.3984375" style="1"/>
    <col min="10753" max="10753" width="4.296875" style="1" customWidth="1"/>
    <col min="10754" max="10754" width="95.8984375" style="1" customWidth="1"/>
    <col min="10755" max="10755" width="11" style="1" customWidth="1"/>
    <col min="10756" max="11008" width="11.3984375" style="1"/>
    <col min="11009" max="11009" width="4.296875" style="1" customWidth="1"/>
    <col min="11010" max="11010" width="95.8984375" style="1" customWidth="1"/>
    <col min="11011" max="11011" width="11" style="1" customWidth="1"/>
    <col min="11012" max="11264" width="11.3984375" style="1"/>
    <col min="11265" max="11265" width="4.296875" style="1" customWidth="1"/>
    <col min="11266" max="11266" width="95.8984375" style="1" customWidth="1"/>
    <col min="11267" max="11267" width="11" style="1" customWidth="1"/>
    <col min="11268" max="11520" width="11.3984375" style="1"/>
    <col min="11521" max="11521" width="4.296875" style="1" customWidth="1"/>
    <col min="11522" max="11522" width="95.8984375" style="1" customWidth="1"/>
    <col min="11523" max="11523" width="11" style="1" customWidth="1"/>
    <col min="11524" max="11776" width="11.3984375" style="1"/>
    <col min="11777" max="11777" width="4.296875" style="1" customWidth="1"/>
    <col min="11778" max="11778" width="95.8984375" style="1" customWidth="1"/>
    <col min="11779" max="11779" width="11" style="1" customWidth="1"/>
    <col min="11780" max="12032" width="11.3984375" style="1"/>
    <col min="12033" max="12033" width="4.296875" style="1" customWidth="1"/>
    <col min="12034" max="12034" width="95.8984375" style="1" customWidth="1"/>
    <col min="12035" max="12035" width="11" style="1" customWidth="1"/>
    <col min="12036" max="12288" width="11.3984375" style="1"/>
    <col min="12289" max="12289" width="4.296875" style="1" customWidth="1"/>
    <col min="12290" max="12290" width="95.8984375" style="1" customWidth="1"/>
    <col min="12291" max="12291" width="11" style="1" customWidth="1"/>
    <col min="12292" max="12544" width="11.3984375" style="1"/>
    <col min="12545" max="12545" width="4.296875" style="1" customWidth="1"/>
    <col min="12546" max="12546" width="95.8984375" style="1" customWidth="1"/>
    <col min="12547" max="12547" width="11" style="1" customWidth="1"/>
    <col min="12548" max="12800" width="11.3984375" style="1"/>
    <col min="12801" max="12801" width="4.296875" style="1" customWidth="1"/>
    <col min="12802" max="12802" width="95.8984375" style="1" customWidth="1"/>
    <col min="12803" max="12803" width="11" style="1" customWidth="1"/>
    <col min="12804" max="13056" width="11.3984375" style="1"/>
    <col min="13057" max="13057" width="4.296875" style="1" customWidth="1"/>
    <col min="13058" max="13058" width="95.8984375" style="1" customWidth="1"/>
    <col min="13059" max="13059" width="11" style="1" customWidth="1"/>
    <col min="13060" max="13312" width="11.3984375" style="1"/>
    <col min="13313" max="13313" width="4.296875" style="1" customWidth="1"/>
    <col min="13314" max="13314" width="95.8984375" style="1" customWidth="1"/>
    <col min="13315" max="13315" width="11" style="1" customWidth="1"/>
    <col min="13316" max="13568" width="11.3984375" style="1"/>
    <col min="13569" max="13569" width="4.296875" style="1" customWidth="1"/>
    <col min="13570" max="13570" width="95.8984375" style="1" customWidth="1"/>
    <col min="13571" max="13571" width="11" style="1" customWidth="1"/>
    <col min="13572" max="13824" width="11.3984375" style="1"/>
    <col min="13825" max="13825" width="4.296875" style="1" customWidth="1"/>
    <col min="13826" max="13826" width="95.8984375" style="1" customWidth="1"/>
    <col min="13827" max="13827" width="11" style="1" customWidth="1"/>
    <col min="13828" max="14080" width="11.3984375" style="1"/>
    <col min="14081" max="14081" width="4.296875" style="1" customWidth="1"/>
    <col min="14082" max="14082" width="95.8984375" style="1" customWidth="1"/>
    <col min="14083" max="14083" width="11" style="1" customWidth="1"/>
    <col min="14084" max="14336" width="11.3984375" style="1"/>
    <col min="14337" max="14337" width="4.296875" style="1" customWidth="1"/>
    <col min="14338" max="14338" width="95.8984375" style="1" customWidth="1"/>
    <col min="14339" max="14339" width="11" style="1" customWidth="1"/>
    <col min="14340" max="14592" width="11.3984375" style="1"/>
    <col min="14593" max="14593" width="4.296875" style="1" customWidth="1"/>
    <col min="14594" max="14594" width="95.8984375" style="1" customWidth="1"/>
    <col min="14595" max="14595" width="11" style="1" customWidth="1"/>
    <col min="14596" max="14848" width="11.3984375" style="1"/>
    <col min="14849" max="14849" width="4.296875" style="1" customWidth="1"/>
    <col min="14850" max="14850" width="95.8984375" style="1" customWidth="1"/>
    <col min="14851" max="14851" width="11" style="1" customWidth="1"/>
    <col min="14852" max="15104" width="11.3984375" style="1"/>
    <col min="15105" max="15105" width="4.296875" style="1" customWidth="1"/>
    <col min="15106" max="15106" width="95.8984375" style="1" customWidth="1"/>
    <col min="15107" max="15107" width="11" style="1" customWidth="1"/>
    <col min="15108" max="15360" width="11.3984375" style="1"/>
    <col min="15361" max="15361" width="4.296875" style="1" customWidth="1"/>
    <col min="15362" max="15362" width="95.8984375" style="1" customWidth="1"/>
    <col min="15363" max="15363" width="11" style="1" customWidth="1"/>
    <col min="15364" max="15616" width="11.3984375" style="1"/>
    <col min="15617" max="15617" width="4.296875" style="1" customWidth="1"/>
    <col min="15618" max="15618" width="95.8984375" style="1" customWidth="1"/>
    <col min="15619" max="15619" width="11" style="1" customWidth="1"/>
    <col min="15620" max="15872" width="11.3984375" style="1"/>
    <col min="15873" max="15873" width="4.296875" style="1" customWidth="1"/>
    <col min="15874" max="15874" width="95.8984375" style="1" customWidth="1"/>
    <col min="15875" max="15875" width="11" style="1" customWidth="1"/>
    <col min="15876" max="16128" width="11.3984375" style="1"/>
    <col min="16129" max="16129" width="4.296875" style="1" customWidth="1"/>
    <col min="16130" max="16130" width="95.8984375" style="1" customWidth="1"/>
    <col min="16131" max="16131" width="11" style="1" customWidth="1"/>
    <col min="16132" max="16384" width="11.3984375" style="1"/>
  </cols>
  <sheetData>
    <row r="1" spans="1:14">
      <c r="B1" s="2"/>
      <c r="C1" s="401" t="s">
        <v>358</v>
      </c>
    </row>
    <row r="2" spans="1:14">
      <c r="A2" s="400" t="s">
        <v>359</v>
      </c>
    </row>
    <row r="3" spans="1:14">
      <c r="A3" s="4"/>
    </row>
    <row r="4" spans="1:14" ht="16.600000000000001" customHeight="1">
      <c r="A4" s="480" t="s">
        <v>344</v>
      </c>
      <c r="B4" s="481"/>
      <c r="C4" s="481"/>
    </row>
    <row r="5" spans="1:14">
      <c r="A5" s="482"/>
      <c r="B5" s="482"/>
      <c r="C5" s="482"/>
    </row>
    <row r="6" spans="1:14">
      <c r="C6" s="5" t="s">
        <v>1</v>
      </c>
    </row>
    <row r="7" spans="1:14" s="6" customFormat="1" ht="16.600000000000001" customHeight="1">
      <c r="A7" s="483" t="s">
        <v>2</v>
      </c>
      <c r="B7" s="483" t="s">
        <v>121</v>
      </c>
      <c r="C7" s="483" t="s">
        <v>341</v>
      </c>
      <c r="N7" s="7"/>
    </row>
    <row r="8" spans="1:14" s="6" customFormat="1">
      <c r="A8" s="484"/>
      <c r="B8" s="484"/>
      <c r="C8" s="484"/>
    </row>
    <row r="9" spans="1:14" s="9" customFormat="1">
      <c r="A9" s="8">
        <v>1</v>
      </c>
      <c r="B9" s="8">
        <v>2</v>
      </c>
      <c r="C9" s="8">
        <v>3</v>
      </c>
    </row>
    <row r="10" spans="1:14" s="6" customFormat="1">
      <c r="A10" s="10" t="s">
        <v>4</v>
      </c>
      <c r="B10" s="11" t="s">
        <v>345</v>
      </c>
      <c r="C10" s="12"/>
    </row>
    <row r="11" spans="1:14" s="6" customFormat="1" ht="145.15">
      <c r="A11" s="13">
        <v>1</v>
      </c>
      <c r="B11" s="14" t="s">
        <v>362</v>
      </c>
      <c r="C11" s="15"/>
    </row>
    <row r="12" spans="1:14" s="6" customFormat="1">
      <c r="A12" s="13">
        <v>2</v>
      </c>
      <c r="B12" s="14" t="s">
        <v>329</v>
      </c>
      <c r="C12" s="15"/>
    </row>
    <row r="13" spans="1:14" s="6" customFormat="1">
      <c r="A13" s="13">
        <v>3</v>
      </c>
      <c r="B13" s="14" t="s">
        <v>347</v>
      </c>
      <c r="C13" s="15"/>
    </row>
    <row r="14" spans="1:14" s="6" customFormat="1">
      <c r="A14" s="13">
        <v>4</v>
      </c>
      <c r="B14" s="14" t="s">
        <v>352</v>
      </c>
      <c r="C14" s="15"/>
    </row>
    <row r="15" spans="1:14" s="6" customFormat="1">
      <c r="A15" s="13"/>
      <c r="B15" s="16" t="s">
        <v>6</v>
      </c>
      <c r="C15" s="15"/>
    </row>
    <row r="16" spans="1:14" s="6" customFormat="1">
      <c r="A16" s="13"/>
      <c r="B16" s="16" t="s">
        <v>7</v>
      </c>
      <c r="C16" s="15"/>
    </row>
    <row r="17" spans="1:3" s="6" customFormat="1">
      <c r="A17" s="13"/>
      <c r="B17" s="16" t="s">
        <v>8</v>
      </c>
      <c r="C17" s="15"/>
    </row>
    <row r="18" spans="1:3" s="6" customFormat="1" ht="32.25">
      <c r="A18" s="13">
        <v>5</v>
      </c>
      <c r="B18" s="14" t="s">
        <v>346</v>
      </c>
      <c r="C18" s="15"/>
    </row>
    <row r="19" spans="1:3" s="6" customFormat="1">
      <c r="A19" s="13">
        <v>6</v>
      </c>
      <c r="B19" s="14" t="s">
        <v>351</v>
      </c>
      <c r="C19" s="15"/>
    </row>
    <row r="20" spans="1:3" s="6" customFormat="1" hidden="1">
      <c r="A20" s="13"/>
      <c r="B20" s="18"/>
      <c r="C20" s="15"/>
    </row>
    <row r="21" spans="1:3" s="6" customFormat="1" hidden="1">
      <c r="A21" s="13"/>
      <c r="B21" s="18"/>
      <c r="C21" s="15"/>
    </row>
    <row r="22" spans="1:3" s="6" customFormat="1" hidden="1">
      <c r="A22" s="13"/>
      <c r="B22" s="18"/>
      <c r="C22" s="15"/>
    </row>
    <row r="23" spans="1:3" s="6" customFormat="1" hidden="1">
      <c r="A23" s="13"/>
      <c r="B23" s="18"/>
      <c r="C23" s="15"/>
    </row>
    <row r="24" spans="1:3" s="6" customFormat="1" hidden="1">
      <c r="A24" s="13"/>
      <c r="B24" s="18"/>
      <c r="C24" s="15"/>
    </row>
    <row r="25" spans="1:3" s="6" customFormat="1">
      <c r="A25" s="19" t="s">
        <v>10</v>
      </c>
      <c r="B25" s="20" t="s">
        <v>392</v>
      </c>
      <c r="C25" s="15"/>
    </row>
    <row r="26" spans="1:3" s="6" customFormat="1" ht="33.700000000000003" customHeight="1">
      <c r="A26" s="19" t="s">
        <v>11</v>
      </c>
      <c r="B26" s="20" t="s">
        <v>343</v>
      </c>
      <c r="C26" s="15"/>
    </row>
    <row r="27" spans="1:3" s="6" customFormat="1" ht="32.25" hidden="1">
      <c r="A27" s="19" t="s">
        <v>14</v>
      </c>
      <c r="B27" s="21" t="s">
        <v>15</v>
      </c>
      <c r="C27" s="15"/>
    </row>
    <row r="28" spans="1:3" s="6" customFormat="1" ht="18.75" hidden="1" customHeight="1">
      <c r="A28" s="13"/>
      <c r="B28" s="18"/>
      <c r="C28" s="15"/>
    </row>
    <row r="29" spans="1:3" s="6" customFormat="1" ht="18.75" hidden="1" customHeight="1">
      <c r="A29" s="13"/>
      <c r="B29" s="18"/>
      <c r="C29" s="15"/>
    </row>
    <row r="30" spans="1:3" s="6" customFormat="1" ht="18.75" hidden="1" customHeight="1">
      <c r="A30" s="13"/>
      <c r="B30" s="18"/>
      <c r="C30" s="15"/>
    </row>
    <row r="31" spans="1:3" s="6" customFormat="1" ht="32.25" hidden="1" customHeight="1">
      <c r="A31" s="13"/>
      <c r="B31" s="18"/>
      <c r="C31" s="15"/>
    </row>
    <row r="32" spans="1:3" s="6" customFormat="1" ht="31.55" hidden="1" customHeight="1">
      <c r="A32" s="13"/>
      <c r="B32" s="18"/>
      <c r="C32" s="22"/>
    </row>
    <row r="33" spans="1:6" s="6" customFormat="1" ht="36" hidden="1" customHeight="1">
      <c r="A33" s="13"/>
      <c r="B33" s="18"/>
      <c r="C33" s="22"/>
    </row>
    <row r="34" spans="1:6" s="6" customFormat="1" ht="33.700000000000003" hidden="1" customHeight="1">
      <c r="A34" s="13"/>
      <c r="B34" s="18"/>
      <c r="C34" s="15"/>
    </row>
    <row r="35" spans="1:6" s="6" customFormat="1" ht="16.600000000000001" hidden="1" customHeight="1">
      <c r="A35" s="13"/>
      <c r="B35" s="14"/>
      <c r="C35" s="15"/>
    </row>
    <row r="36" spans="1:6" s="6" customFormat="1">
      <c r="A36" s="19" t="s">
        <v>12</v>
      </c>
      <c r="B36" s="23" t="s">
        <v>16</v>
      </c>
      <c r="C36" s="22"/>
    </row>
    <row r="37" spans="1:6" s="6" customFormat="1" ht="32.25">
      <c r="A37" s="13">
        <v>1</v>
      </c>
      <c r="B37" s="24" t="s">
        <v>355</v>
      </c>
      <c r="C37" s="15"/>
    </row>
    <row r="38" spans="1:6" s="6" customFormat="1" ht="32.25">
      <c r="A38" s="13">
        <v>2</v>
      </c>
      <c r="B38" s="24" t="s">
        <v>356</v>
      </c>
      <c r="C38" s="15"/>
    </row>
    <row r="39" spans="1:6" s="6" customFormat="1" hidden="1">
      <c r="A39" s="13"/>
      <c r="B39" s="24"/>
      <c r="C39" s="15"/>
    </row>
    <row r="40" spans="1:6" s="6" customFormat="1" hidden="1">
      <c r="A40" s="13"/>
      <c r="B40" s="25"/>
      <c r="C40" s="15"/>
    </row>
    <row r="41" spans="1:6" s="6" customFormat="1" hidden="1">
      <c r="A41" s="13"/>
      <c r="B41" s="25"/>
      <c r="C41" s="15"/>
    </row>
    <row r="42" spans="1:6" s="6" customFormat="1">
      <c r="A42" s="19" t="s">
        <v>17</v>
      </c>
      <c r="B42" s="20" t="s">
        <v>350</v>
      </c>
      <c r="C42" s="22"/>
      <c r="F42" s="6" t="s">
        <v>393</v>
      </c>
    </row>
    <row r="43" spans="1:6" s="6" customFormat="1">
      <c r="A43" s="13">
        <v>1</v>
      </c>
      <c r="B43" s="18" t="s">
        <v>363</v>
      </c>
      <c r="C43" s="22"/>
    </row>
    <row r="44" spans="1:6" s="6" customFormat="1">
      <c r="A44" s="26">
        <v>2</v>
      </c>
      <c r="B44" s="27" t="s">
        <v>18</v>
      </c>
      <c r="C44" s="28"/>
    </row>
    <row r="45" spans="1:6" ht="16.600000000000001" customHeight="1">
      <c r="A45" s="478"/>
      <c r="B45" s="479"/>
      <c r="C45" s="479"/>
    </row>
    <row r="46" spans="1:6" ht="16.600000000000001" customHeight="1">
      <c r="A46" s="37"/>
      <c r="B46" s="29"/>
      <c r="C46" s="29"/>
    </row>
    <row r="47" spans="1:6" s="38" customFormat="1" ht="16.600000000000001" customHeight="1">
      <c r="A47" s="36"/>
      <c r="B47" s="39"/>
      <c r="C47" s="39"/>
    </row>
    <row r="48" spans="1:6" hidden="1">
      <c r="A48" s="30"/>
      <c r="B48" s="31" t="s">
        <v>19</v>
      </c>
      <c r="C48" s="32"/>
    </row>
    <row r="49" spans="1:3" hidden="1">
      <c r="A49" s="33"/>
      <c r="B49" s="34" t="s">
        <v>20</v>
      </c>
      <c r="C49" s="33"/>
    </row>
    <row r="50" spans="1:3" hidden="1">
      <c r="B50" s="5" t="s">
        <v>21</v>
      </c>
    </row>
    <row r="51" spans="1:3" hidden="1"/>
    <row r="52" spans="1:3" hidden="1">
      <c r="B52" s="35"/>
    </row>
    <row r="53" spans="1:3">
      <c r="B53" s="2"/>
    </row>
  </sheetData>
  <mergeCells count="6">
    <mergeCell ref="A45:C45"/>
    <mergeCell ref="A4:C4"/>
    <mergeCell ref="A5:C5"/>
    <mergeCell ref="A7:A8"/>
    <mergeCell ref="B7:B8"/>
    <mergeCell ref="C7:C8"/>
  </mergeCells>
  <printOptions horizontalCentered="1"/>
  <pageMargins left="0.74803149606299213" right="0.70866141732283472" top="0.74803149606299213" bottom="0.74803149606299213" header="0.31496062992125984" footer="0.31496062992125984"/>
  <pageSetup paperSize="9" scale="71" orientation="portrait" r:id="rId1"/>
  <rowBreaks count="1" manualBreakCount="1">
    <brk id="19" max="2"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1"/>
  <sheetViews>
    <sheetView zoomScale="115" zoomScaleNormal="115" workbookViewId="0">
      <selection activeCell="K5" sqref="K5"/>
    </sheetView>
  </sheetViews>
  <sheetFormatPr defaultColWidth="9.09765625" defaultRowHeight="15.55"/>
  <cols>
    <col min="1" max="1" width="4.3984375" style="313" customWidth="1"/>
    <col min="2" max="2" width="32.59765625" style="312" customWidth="1"/>
    <col min="3" max="3" width="12.59765625" style="312" customWidth="1"/>
    <col min="4" max="4" width="11.09765625" style="312" customWidth="1"/>
    <col min="5" max="5" width="11.59765625" style="312" customWidth="1"/>
    <col min="6" max="6" width="12.3984375" style="312" customWidth="1"/>
    <col min="7" max="7" width="10.8984375" style="312" customWidth="1"/>
    <col min="8" max="8" width="13" style="312" customWidth="1"/>
    <col min="9" max="16384" width="9.09765625" style="312"/>
  </cols>
  <sheetData>
    <row r="1" spans="1:13">
      <c r="A1" s="625">
        <v>1</v>
      </c>
      <c r="B1" s="625"/>
      <c r="C1" s="625"/>
      <c r="D1" s="625"/>
      <c r="E1" s="625"/>
      <c r="F1" s="625"/>
      <c r="G1" s="625"/>
      <c r="H1" s="625"/>
    </row>
    <row r="2" spans="1:13">
      <c r="A2" s="347" t="s">
        <v>126</v>
      </c>
      <c r="B2" s="347"/>
      <c r="C2" s="346"/>
      <c r="D2" s="346"/>
      <c r="H2" s="308" t="s">
        <v>305</v>
      </c>
    </row>
    <row r="4" spans="1:13" s="343" customFormat="1" ht="60.05" customHeight="1">
      <c r="A4" s="626" t="s">
        <v>304</v>
      </c>
      <c r="B4" s="626"/>
      <c r="C4" s="626"/>
      <c r="D4" s="626"/>
      <c r="E4" s="626"/>
      <c r="F4" s="626"/>
      <c r="G4" s="626"/>
      <c r="H4" s="626"/>
      <c r="I4" s="345"/>
      <c r="J4" s="345"/>
    </row>
    <row r="5" spans="1:13" s="343" customFormat="1" ht="25.5" customHeight="1">
      <c r="A5" s="627" t="e">
        <f>+'4b'!A4:I4</f>
        <v>#REF!</v>
      </c>
      <c r="B5" s="627"/>
      <c r="C5" s="627"/>
      <c r="D5" s="627"/>
      <c r="E5" s="627"/>
      <c r="F5" s="627"/>
      <c r="G5" s="627"/>
      <c r="H5" s="627"/>
      <c r="I5" s="382"/>
      <c r="J5" s="382"/>
      <c r="K5" s="382"/>
      <c r="L5" s="382"/>
      <c r="M5" s="382"/>
    </row>
    <row r="6" spans="1:13">
      <c r="G6" s="342"/>
    </row>
    <row r="7" spans="1:13">
      <c r="H7" s="341" t="s">
        <v>1</v>
      </c>
    </row>
    <row r="8" spans="1:13" ht="32.4" customHeight="1">
      <c r="A8" s="628" t="s">
        <v>2</v>
      </c>
      <c r="B8" s="631" t="s">
        <v>240</v>
      </c>
      <c r="C8" s="631" t="s">
        <v>303</v>
      </c>
      <c r="D8" s="634" t="s">
        <v>243</v>
      </c>
      <c r="E8" s="635"/>
      <c r="F8" s="636"/>
      <c r="G8" s="631" t="s">
        <v>242</v>
      </c>
      <c r="H8" s="631" t="s">
        <v>302</v>
      </c>
    </row>
    <row r="9" spans="1:13" ht="15.7" customHeight="1">
      <c r="A9" s="629"/>
      <c r="B9" s="632" t="s">
        <v>240</v>
      </c>
      <c r="C9" s="632"/>
      <c r="D9" s="631" t="s">
        <v>226</v>
      </c>
      <c r="E9" s="631" t="s">
        <v>234</v>
      </c>
      <c r="F9" s="631" t="s">
        <v>233</v>
      </c>
      <c r="G9" s="637"/>
      <c r="H9" s="632"/>
    </row>
    <row r="10" spans="1:13" ht="15.7" customHeight="1">
      <c r="A10" s="629"/>
      <c r="B10" s="632"/>
      <c r="C10" s="632"/>
      <c r="D10" s="632"/>
      <c r="E10" s="632"/>
      <c r="F10" s="632"/>
      <c r="G10" s="637"/>
      <c r="H10" s="632"/>
    </row>
    <row r="11" spans="1:13" ht="15.7" customHeight="1">
      <c r="A11" s="629"/>
      <c r="B11" s="632"/>
      <c r="C11" s="632"/>
      <c r="D11" s="632" t="s">
        <v>232</v>
      </c>
      <c r="E11" s="632"/>
      <c r="F11" s="632"/>
      <c r="G11" s="637"/>
      <c r="H11" s="632"/>
    </row>
    <row r="12" spans="1:13" s="337" customFormat="1" ht="15.7" customHeight="1">
      <c r="A12" s="629"/>
      <c r="B12" s="632"/>
      <c r="C12" s="632"/>
      <c r="D12" s="632"/>
      <c r="E12" s="632"/>
      <c r="F12" s="632"/>
      <c r="G12" s="637"/>
      <c r="H12" s="632"/>
    </row>
    <row r="13" spans="1:13" s="337" customFormat="1" ht="15.7" customHeight="1">
      <c r="A13" s="630"/>
      <c r="B13" s="633"/>
      <c r="C13" s="633"/>
      <c r="D13" s="633"/>
      <c r="E13" s="633"/>
      <c r="F13" s="633"/>
      <c r="G13" s="638"/>
      <c r="H13" s="633"/>
    </row>
    <row r="14" spans="1:13" s="335" customFormat="1" ht="12.7">
      <c r="A14" s="336" t="s">
        <v>4</v>
      </c>
      <c r="B14" s="336" t="s">
        <v>10</v>
      </c>
      <c r="C14" s="336">
        <v>1</v>
      </c>
      <c r="D14" s="336" t="s">
        <v>229</v>
      </c>
      <c r="E14" s="336">
        <v>3</v>
      </c>
      <c r="F14" s="336">
        <v>4</v>
      </c>
      <c r="G14" s="336" t="s">
        <v>228</v>
      </c>
      <c r="H14" s="336" t="s">
        <v>301</v>
      </c>
    </row>
    <row r="15" spans="1:13" ht="15" customHeight="1">
      <c r="A15" s="381"/>
      <c r="B15" s="380" t="s">
        <v>226</v>
      </c>
      <c r="C15" s="379"/>
      <c r="D15" s="378"/>
      <c r="E15" s="378"/>
      <c r="F15" s="378"/>
      <c r="G15" s="378"/>
      <c r="H15" s="376"/>
    </row>
    <row r="16" spans="1:13" ht="18" customHeight="1">
      <c r="A16" s="374" t="s">
        <v>11</v>
      </c>
      <c r="B16" s="373" t="s">
        <v>141</v>
      </c>
      <c r="C16" s="390"/>
      <c r="D16" s="389"/>
      <c r="E16" s="389"/>
      <c r="F16" s="389"/>
      <c r="G16" s="389"/>
      <c r="H16" s="388"/>
    </row>
    <row r="17" spans="1:8" ht="15" customHeight="1">
      <c r="A17" s="364">
        <v>1</v>
      </c>
      <c r="B17" s="369" t="s">
        <v>270</v>
      </c>
      <c r="C17" s="371"/>
      <c r="D17" s="363"/>
      <c r="E17" s="363"/>
      <c r="F17" s="363"/>
      <c r="G17" s="363"/>
      <c r="H17" s="370"/>
    </row>
    <row r="18" spans="1:8" ht="15" customHeight="1">
      <c r="A18" s="364">
        <v>2</v>
      </c>
      <c r="B18" s="369" t="s">
        <v>270</v>
      </c>
      <c r="C18" s="371"/>
      <c r="D18" s="363"/>
      <c r="E18" s="363"/>
      <c r="F18" s="363"/>
      <c r="G18" s="363"/>
      <c r="H18" s="370"/>
    </row>
    <row r="19" spans="1:8" ht="15" customHeight="1">
      <c r="A19" s="364">
        <v>3</v>
      </c>
      <c r="B19" s="375" t="s">
        <v>273</v>
      </c>
      <c r="C19" s="371"/>
      <c r="D19" s="363"/>
      <c r="E19" s="363"/>
      <c r="F19" s="363"/>
      <c r="G19" s="363"/>
      <c r="H19" s="370"/>
    </row>
    <row r="20" spans="1:8" ht="15" customHeight="1">
      <c r="A20" s="374" t="s">
        <v>12</v>
      </c>
      <c r="B20" s="373" t="s">
        <v>137</v>
      </c>
      <c r="C20" s="371"/>
      <c r="D20" s="363"/>
      <c r="E20" s="363"/>
      <c r="F20" s="363"/>
      <c r="G20" s="363"/>
      <c r="H20" s="370"/>
    </row>
    <row r="21" spans="1:8" ht="15" customHeight="1">
      <c r="A21" s="368">
        <v>1</v>
      </c>
      <c r="B21" s="367" t="s">
        <v>34</v>
      </c>
      <c r="C21" s="371"/>
      <c r="D21" s="363"/>
      <c r="E21" s="363"/>
      <c r="F21" s="363"/>
      <c r="G21" s="363"/>
      <c r="H21" s="370"/>
    </row>
    <row r="22" spans="1:8">
      <c r="A22" s="364"/>
      <c r="B22" s="372" t="s">
        <v>32</v>
      </c>
      <c r="C22" s="364"/>
      <c r="D22" s="363"/>
      <c r="E22" s="363"/>
      <c r="F22" s="363"/>
      <c r="G22" s="363"/>
      <c r="H22" s="362"/>
    </row>
    <row r="23" spans="1:8">
      <c r="A23" s="364"/>
      <c r="B23" s="367" t="s">
        <v>272</v>
      </c>
      <c r="C23" s="364"/>
      <c r="D23" s="363"/>
      <c r="E23" s="363"/>
      <c r="F23" s="363"/>
      <c r="G23" s="363"/>
      <c r="H23" s="362"/>
    </row>
    <row r="24" spans="1:8">
      <c r="A24" s="364"/>
      <c r="B24" s="369" t="s">
        <v>270</v>
      </c>
      <c r="C24" s="364"/>
      <c r="D24" s="363"/>
      <c r="E24" s="363"/>
      <c r="F24" s="363"/>
      <c r="G24" s="363"/>
      <c r="H24" s="362"/>
    </row>
    <row r="25" spans="1:8">
      <c r="A25" s="364"/>
      <c r="B25" s="369" t="s">
        <v>270</v>
      </c>
      <c r="C25" s="364"/>
      <c r="D25" s="363"/>
      <c r="E25" s="363"/>
      <c r="F25" s="363"/>
      <c r="G25" s="363"/>
      <c r="H25" s="362"/>
    </row>
    <row r="26" spans="1:8">
      <c r="A26" s="364"/>
      <c r="B26" s="367" t="s">
        <v>272</v>
      </c>
      <c r="C26" s="364"/>
      <c r="D26" s="363"/>
      <c r="E26" s="363"/>
      <c r="F26" s="363"/>
      <c r="G26" s="363"/>
      <c r="H26" s="362"/>
    </row>
    <row r="27" spans="1:8">
      <c r="A27" s="364"/>
      <c r="B27" s="369" t="s">
        <v>270</v>
      </c>
      <c r="C27" s="364"/>
      <c r="D27" s="363"/>
      <c r="E27" s="363"/>
      <c r="F27" s="363"/>
      <c r="G27" s="363"/>
      <c r="H27" s="362"/>
    </row>
    <row r="28" spans="1:8">
      <c r="A28" s="364"/>
      <c r="B28" s="369" t="s">
        <v>270</v>
      </c>
      <c r="C28" s="364"/>
      <c r="D28" s="363"/>
      <c r="E28" s="363"/>
      <c r="F28" s="363"/>
      <c r="G28" s="363"/>
      <c r="H28" s="362"/>
    </row>
    <row r="29" spans="1:8">
      <c r="A29" s="364"/>
      <c r="B29" s="367" t="s">
        <v>271</v>
      </c>
      <c r="C29" s="364"/>
      <c r="D29" s="363"/>
      <c r="E29" s="363"/>
      <c r="F29" s="363"/>
      <c r="G29" s="363"/>
      <c r="H29" s="362"/>
    </row>
    <row r="30" spans="1:8">
      <c r="A30" s="364"/>
      <c r="B30" s="369" t="s">
        <v>270</v>
      </c>
      <c r="C30" s="364"/>
      <c r="D30" s="363"/>
      <c r="E30" s="363"/>
      <c r="F30" s="363"/>
      <c r="G30" s="363"/>
      <c r="H30" s="362"/>
    </row>
    <row r="31" spans="1:8">
      <c r="A31" s="364"/>
      <c r="B31" s="369" t="s">
        <v>270</v>
      </c>
      <c r="C31" s="364"/>
      <c r="D31" s="363"/>
      <c r="E31" s="363"/>
      <c r="F31" s="363"/>
      <c r="G31" s="363"/>
      <c r="H31" s="362"/>
    </row>
    <row r="32" spans="1:8">
      <c r="A32" s="364"/>
      <c r="B32" s="367" t="s">
        <v>271</v>
      </c>
      <c r="C32" s="364"/>
      <c r="D32" s="363"/>
      <c r="E32" s="363"/>
      <c r="F32" s="363"/>
      <c r="G32" s="363"/>
      <c r="H32" s="362"/>
    </row>
    <row r="33" spans="1:8">
      <c r="A33" s="364"/>
      <c r="B33" s="369" t="s">
        <v>270</v>
      </c>
      <c r="C33" s="364"/>
      <c r="D33" s="363"/>
      <c r="E33" s="363"/>
      <c r="F33" s="363"/>
      <c r="G33" s="363"/>
      <c r="H33" s="362"/>
    </row>
    <row r="34" spans="1:8">
      <c r="A34" s="364"/>
      <c r="B34" s="369" t="s">
        <v>270</v>
      </c>
      <c r="C34" s="387"/>
      <c r="D34" s="363"/>
      <c r="E34" s="363"/>
      <c r="F34" s="363"/>
      <c r="G34" s="363"/>
      <c r="H34" s="362"/>
    </row>
    <row r="35" spans="1:8">
      <c r="A35" s="368">
        <v>2</v>
      </c>
      <c r="B35" s="367" t="s">
        <v>23</v>
      </c>
      <c r="C35" s="386"/>
      <c r="D35" s="385"/>
      <c r="E35" s="385"/>
      <c r="F35" s="385"/>
      <c r="G35" s="385"/>
      <c r="H35" s="384"/>
    </row>
    <row r="36" spans="1:8">
      <c r="A36" s="366"/>
      <c r="B36" s="365" t="s">
        <v>22</v>
      </c>
      <c r="C36" s="386"/>
      <c r="D36" s="385"/>
      <c r="E36" s="385"/>
      <c r="F36" s="385"/>
      <c r="G36" s="385"/>
      <c r="H36" s="384"/>
    </row>
    <row r="37" spans="1:8">
      <c r="A37" s="360"/>
      <c r="B37" s="361"/>
      <c r="C37" s="360"/>
      <c r="D37" s="360"/>
      <c r="E37" s="360"/>
      <c r="F37" s="360"/>
      <c r="G37" s="360"/>
      <c r="H37" s="359"/>
    </row>
    <row r="39" spans="1:8" ht="17.3">
      <c r="H39" s="43" t="s">
        <v>19</v>
      </c>
    </row>
    <row r="40" spans="1:8" ht="16.7">
      <c r="A40" s="316"/>
      <c r="H40" s="34" t="s">
        <v>20</v>
      </c>
    </row>
    <row r="41" spans="1:8" ht="17.3">
      <c r="A41" s="315"/>
      <c r="B41" s="314"/>
      <c r="C41" s="314"/>
      <c r="H41" s="5" t="s">
        <v>21</v>
      </c>
    </row>
  </sheetData>
  <mergeCells count="12">
    <mergeCell ref="A1:H1"/>
    <mergeCell ref="A4:H4"/>
    <mergeCell ref="A5:H5"/>
    <mergeCell ref="A8:A13"/>
    <mergeCell ref="B8:B13"/>
    <mergeCell ref="C8:C13"/>
    <mergeCell ref="D8:F8"/>
    <mergeCell ref="G8:G13"/>
    <mergeCell ref="H8:H13"/>
    <mergeCell ref="D9:D13"/>
    <mergeCell ref="E9:E13"/>
    <mergeCell ref="F9:F13"/>
  </mergeCells>
  <printOptions horizontalCentered="1"/>
  <pageMargins left="0.7" right="0.7" top="0.75" bottom="0.75" header="0.3" footer="0.3"/>
  <pageSetup paperSize="9" scale="80"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3"/>
  <sheetViews>
    <sheetView view="pageBreakPreview" topLeftCell="A3" zoomScaleNormal="85" zoomScaleSheetLayoutView="100" workbookViewId="0">
      <pane xSplit="2" ySplit="12" topLeftCell="C15" activePane="bottomRight" state="frozen"/>
      <selection activeCell="A3" sqref="A3"/>
      <selection pane="topRight" activeCell="C3" sqref="C3"/>
      <selection pane="bottomLeft" activeCell="A15" sqref="A15"/>
      <selection pane="bottomRight" activeCell="A7" sqref="A7"/>
    </sheetView>
  </sheetViews>
  <sheetFormatPr defaultColWidth="9.09765625" defaultRowHeight="15.55"/>
  <cols>
    <col min="1" max="1" width="4.3984375" style="313" customWidth="1"/>
    <col min="2" max="2" width="19.8984375" style="312" customWidth="1"/>
    <col min="3" max="3" width="12.296875" style="312" customWidth="1"/>
    <col min="4" max="4" width="14.59765625" style="312" customWidth="1"/>
    <col min="5" max="5" width="12.69921875" style="312" customWidth="1"/>
    <col min="6" max="6" width="13.69921875" style="312" customWidth="1"/>
    <col min="7" max="7" width="13.09765625" style="312" customWidth="1"/>
    <col min="8" max="8" width="13" style="312" customWidth="1"/>
    <col min="9" max="9" width="12.59765625" style="312" customWidth="1"/>
    <col min="10" max="10" width="12.8984375" style="312" customWidth="1"/>
    <col min="11" max="11" width="13.3984375" style="312" customWidth="1"/>
    <col min="12" max="12" width="12.69921875" style="312" customWidth="1"/>
    <col min="13" max="13" width="13" style="312" customWidth="1"/>
    <col min="14" max="15" width="15.09765625" style="312" hidden="1" customWidth="1"/>
    <col min="16" max="16" width="12.59765625" style="312" hidden="1" customWidth="1"/>
    <col min="17" max="17" width="11.09765625" style="312" hidden="1" customWidth="1"/>
    <col min="18" max="18" width="11.59765625" style="312" hidden="1" customWidth="1"/>
    <col min="19" max="19" width="12.3984375" style="312" hidden="1" customWidth="1"/>
    <col min="20" max="20" width="10.8984375" style="312" hidden="1" customWidth="1"/>
    <col min="21" max="21" width="13.8984375" style="312" customWidth="1"/>
    <col min="22" max="16384" width="9.09765625" style="312"/>
  </cols>
  <sheetData>
    <row r="1" spans="1:26">
      <c r="A1" s="625">
        <v>1</v>
      </c>
      <c r="B1" s="625"/>
      <c r="C1" s="625"/>
      <c r="D1" s="625"/>
      <c r="E1" s="625"/>
      <c r="F1" s="625"/>
      <c r="G1" s="625"/>
      <c r="H1" s="625"/>
      <c r="I1" s="625"/>
      <c r="J1" s="625"/>
      <c r="K1" s="625"/>
      <c r="L1" s="625"/>
      <c r="M1" s="625"/>
      <c r="N1" s="625"/>
      <c r="O1" s="625"/>
      <c r="P1" s="625"/>
      <c r="Q1" s="625"/>
      <c r="R1" s="625"/>
      <c r="S1" s="625"/>
      <c r="T1" s="625"/>
      <c r="U1" s="625"/>
    </row>
    <row r="2" spans="1:26">
      <c r="A2" s="347" t="s">
        <v>126</v>
      </c>
      <c r="B2" s="347"/>
      <c r="C2" s="347"/>
      <c r="D2" s="347"/>
      <c r="E2" s="347"/>
      <c r="F2" s="347"/>
      <c r="G2" s="347"/>
      <c r="H2" s="347"/>
      <c r="I2" s="347"/>
      <c r="J2" s="347"/>
      <c r="K2" s="347"/>
      <c r="L2" s="347"/>
      <c r="M2" s="347"/>
      <c r="N2" s="347"/>
      <c r="O2" s="347"/>
      <c r="P2" s="346"/>
      <c r="Q2" s="346"/>
      <c r="U2" s="122" t="s">
        <v>251</v>
      </c>
    </row>
    <row r="3" spans="1:26" ht="49.55" customHeight="1">
      <c r="B3" s="153"/>
      <c r="C3" s="153"/>
      <c r="D3" s="153"/>
    </row>
    <row r="4" spans="1:26" s="343" customFormat="1" ht="33" customHeight="1">
      <c r="A4" s="626" t="s">
        <v>250</v>
      </c>
      <c r="B4" s="626"/>
      <c r="C4" s="626"/>
      <c r="D4" s="626"/>
      <c r="E4" s="626"/>
      <c r="F4" s="626"/>
      <c r="G4" s="626"/>
      <c r="H4" s="626"/>
      <c r="I4" s="626"/>
      <c r="J4" s="626"/>
      <c r="K4" s="626"/>
      <c r="L4" s="626"/>
      <c r="M4" s="626"/>
      <c r="N4" s="626"/>
      <c r="O4" s="626"/>
      <c r="P4" s="626"/>
      <c r="Q4" s="626"/>
      <c r="R4" s="626"/>
      <c r="S4" s="626"/>
      <c r="T4" s="626"/>
      <c r="U4" s="626"/>
      <c r="V4" s="345"/>
      <c r="W4" s="345"/>
    </row>
    <row r="5" spans="1:26" s="343" customFormat="1" ht="36.75" customHeight="1">
      <c r="A5" s="639" t="e">
        <f>+#REF!</f>
        <v>#REF!</v>
      </c>
      <c r="B5" s="639"/>
      <c r="C5" s="639"/>
      <c r="D5" s="639"/>
      <c r="E5" s="639"/>
      <c r="F5" s="639"/>
      <c r="G5" s="639"/>
      <c r="H5" s="639"/>
      <c r="I5" s="639"/>
      <c r="J5" s="639"/>
      <c r="K5" s="639"/>
      <c r="L5" s="639"/>
      <c r="M5" s="639"/>
      <c r="N5" s="639"/>
      <c r="O5" s="639"/>
      <c r="P5" s="639"/>
      <c r="Q5" s="639"/>
      <c r="R5" s="639"/>
      <c r="S5" s="639"/>
      <c r="T5" s="639"/>
      <c r="U5" s="639"/>
      <c r="V5" s="344"/>
      <c r="W5" s="344"/>
      <c r="X5" s="344"/>
      <c r="Y5" s="344"/>
      <c r="Z5" s="344"/>
    </row>
    <row r="6" spans="1:26" hidden="1">
      <c r="T6" s="342"/>
    </row>
    <row r="7" spans="1:26">
      <c r="U7" s="341" t="s">
        <v>1</v>
      </c>
    </row>
    <row r="8" spans="1:26" ht="67.55" customHeight="1">
      <c r="A8" s="628" t="s">
        <v>2</v>
      </c>
      <c r="B8" s="631" t="s">
        <v>240</v>
      </c>
      <c r="C8" s="631" t="s">
        <v>249</v>
      </c>
      <c r="D8" s="640" t="s">
        <v>248</v>
      </c>
      <c r="E8" s="641"/>
      <c r="F8" s="631" t="s">
        <v>247</v>
      </c>
      <c r="G8" s="634" t="s">
        <v>96</v>
      </c>
      <c r="H8" s="635"/>
      <c r="I8" s="636"/>
      <c r="J8" s="640" t="s">
        <v>246</v>
      </c>
      <c r="K8" s="641"/>
      <c r="L8" s="631" t="s">
        <v>245</v>
      </c>
      <c r="M8" s="631" t="s">
        <v>244</v>
      </c>
      <c r="N8" s="340"/>
      <c r="O8" s="340"/>
      <c r="P8" s="631" t="s">
        <v>191</v>
      </c>
      <c r="Q8" s="634" t="s">
        <v>243</v>
      </c>
      <c r="R8" s="635"/>
      <c r="S8" s="636"/>
      <c r="T8" s="631" t="s">
        <v>242</v>
      </c>
      <c r="U8" s="631" t="s">
        <v>241</v>
      </c>
    </row>
    <row r="9" spans="1:26" ht="15.7" customHeight="1">
      <c r="A9" s="629"/>
      <c r="B9" s="632" t="s">
        <v>240</v>
      </c>
      <c r="C9" s="637"/>
      <c r="D9" s="631" t="s">
        <v>239</v>
      </c>
      <c r="E9" s="631" t="s">
        <v>226</v>
      </c>
      <c r="F9" s="637"/>
      <c r="G9" s="637" t="s">
        <v>238</v>
      </c>
      <c r="H9" s="637" t="s">
        <v>237</v>
      </c>
      <c r="I9" s="637" t="s">
        <v>236</v>
      </c>
      <c r="J9" s="631" t="s">
        <v>235</v>
      </c>
      <c r="K9" s="631" t="s">
        <v>226</v>
      </c>
      <c r="L9" s="637"/>
      <c r="M9" s="637"/>
      <c r="N9" s="339"/>
      <c r="O9" s="339"/>
      <c r="P9" s="632"/>
      <c r="Q9" s="631" t="s">
        <v>226</v>
      </c>
      <c r="R9" s="631" t="s">
        <v>234</v>
      </c>
      <c r="S9" s="631" t="s">
        <v>233</v>
      </c>
      <c r="T9" s="637"/>
      <c r="U9" s="632"/>
    </row>
    <row r="10" spans="1:26" ht="15.7" customHeight="1">
      <c r="A10" s="629"/>
      <c r="B10" s="632"/>
      <c r="C10" s="637"/>
      <c r="D10" s="637"/>
      <c r="E10" s="637"/>
      <c r="F10" s="637"/>
      <c r="G10" s="637"/>
      <c r="H10" s="637"/>
      <c r="I10" s="637"/>
      <c r="J10" s="637"/>
      <c r="K10" s="637"/>
      <c r="L10" s="637"/>
      <c r="M10" s="637"/>
      <c r="N10" s="339"/>
      <c r="O10" s="339"/>
      <c r="P10" s="632"/>
      <c r="Q10" s="632"/>
      <c r="R10" s="632"/>
      <c r="S10" s="632"/>
      <c r="T10" s="637"/>
      <c r="U10" s="632"/>
    </row>
    <row r="11" spans="1:26" ht="15.7" customHeight="1">
      <c r="A11" s="629"/>
      <c r="B11" s="632"/>
      <c r="C11" s="637"/>
      <c r="D11" s="637"/>
      <c r="E11" s="637"/>
      <c r="F11" s="637"/>
      <c r="G11" s="637"/>
      <c r="H11" s="637"/>
      <c r="I11" s="637"/>
      <c r="J11" s="637"/>
      <c r="K11" s="637"/>
      <c r="L11" s="637"/>
      <c r="M11" s="637"/>
      <c r="N11" s="339"/>
      <c r="O11" s="339"/>
      <c r="P11" s="632"/>
      <c r="Q11" s="632" t="s">
        <v>232</v>
      </c>
      <c r="R11" s="632"/>
      <c r="S11" s="632"/>
      <c r="T11" s="637"/>
      <c r="U11" s="632"/>
    </row>
    <row r="12" spans="1:26" s="337" customFormat="1" ht="15.7" customHeight="1">
      <c r="A12" s="629"/>
      <c r="B12" s="632"/>
      <c r="C12" s="637"/>
      <c r="D12" s="637"/>
      <c r="E12" s="637"/>
      <c r="F12" s="637"/>
      <c r="G12" s="637"/>
      <c r="H12" s="637"/>
      <c r="I12" s="637"/>
      <c r="J12" s="637"/>
      <c r="K12" s="637"/>
      <c r="L12" s="637"/>
      <c r="M12" s="637"/>
      <c r="N12" s="339"/>
      <c r="O12" s="339"/>
      <c r="P12" s="632"/>
      <c r="Q12" s="632"/>
      <c r="R12" s="632"/>
      <c r="S12" s="632"/>
      <c r="T12" s="637"/>
      <c r="U12" s="632"/>
    </row>
    <row r="13" spans="1:26" s="337" customFormat="1" ht="27.1" customHeight="1">
      <c r="A13" s="630"/>
      <c r="B13" s="633"/>
      <c r="C13" s="638"/>
      <c r="D13" s="638"/>
      <c r="E13" s="638"/>
      <c r="F13" s="638"/>
      <c r="G13" s="638"/>
      <c r="H13" s="638"/>
      <c r="I13" s="638"/>
      <c r="J13" s="638"/>
      <c r="K13" s="638"/>
      <c r="L13" s="638"/>
      <c r="M13" s="638"/>
      <c r="N13" s="338"/>
      <c r="O13" s="338"/>
      <c r="P13" s="633"/>
      <c r="Q13" s="633"/>
      <c r="R13" s="633"/>
      <c r="S13" s="633"/>
      <c r="T13" s="638"/>
      <c r="U13" s="633"/>
    </row>
    <row r="14" spans="1:26" s="335" customFormat="1" ht="28.55" customHeight="1">
      <c r="A14" s="336" t="s">
        <v>4</v>
      </c>
      <c r="B14" s="336" t="s">
        <v>10</v>
      </c>
      <c r="C14" s="336">
        <v>1</v>
      </c>
      <c r="D14" s="336">
        <v>2</v>
      </c>
      <c r="E14" s="336" t="s">
        <v>231</v>
      </c>
      <c r="F14" s="336">
        <v>4</v>
      </c>
      <c r="G14" s="336">
        <v>5</v>
      </c>
      <c r="H14" s="336">
        <v>6</v>
      </c>
      <c r="I14" s="336">
        <v>7</v>
      </c>
      <c r="J14" s="336">
        <v>8</v>
      </c>
      <c r="K14" s="336" t="s">
        <v>230</v>
      </c>
      <c r="L14" s="336">
        <v>10</v>
      </c>
      <c r="M14" s="336">
        <v>11</v>
      </c>
      <c r="N14" s="336"/>
      <c r="O14" s="336"/>
      <c r="P14" s="336">
        <v>1</v>
      </c>
      <c r="Q14" s="336" t="s">
        <v>229</v>
      </c>
      <c r="R14" s="336">
        <v>3</v>
      </c>
      <c r="S14" s="336">
        <v>4</v>
      </c>
      <c r="T14" s="336" t="s">
        <v>228</v>
      </c>
      <c r="U14" s="336" t="s">
        <v>227</v>
      </c>
    </row>
    <row r="15" spans="1:26" ht="35.299999999999997" customHeight="1">
      <c r="A15" s="334"/>
      <c r="B15" s="333" t="s">
        <v>226</v>
      </c>
      <c r="C15" s="333"/>
      <c r="D15" s="333"/>
      <c r="E15" s="333"/>
      <c r="F15" s="333"/>
      <c r="G15" s="333"/>
      <c r="H15" s="333"/>
      <c r="I15" s="333"/>
      <c r="J15" s="333"/>
      <c r="K15" s="333"/>
      <c r="L15" s="333"/>
      <c r="M15" s="333"/>
      <c r="N15" s="333"/>
      <c r="O15" s="333"/>
      <c r="P15" s="332"/>
      <c r="Q15" s="331"/>
      <c r="R15" s="331"/>
      <c r="S15" s="331"/>
      <c r="T15" s="331"/>
      <c r="U15" s="330"/>
    </row>
    <row r="16" spans="1:26" ht="29.95" customHeight="1">
      <c r="A16" s="326">
        <v>1</v>
      </c>
      <c r="B16" s="325" t="s">
        <v>225</v>
      </c>
      <c r="C16" s="325"/>
      <c r="D16" s="329">
        <v>25</v>
      </c>
      <c r="E16" s="329"/>
      <c r="F16" s="325"/>
      <c r="G16" s="325"/>
      <c r="H16" s="325"/>
      <c r="I16" s="325"/>
      <c r="J16" s="329">
        <v>23</v>
      </c>
      <c r="K16" s="329"/>
      <c r="L16" s="329"/>
      <c r="M16" s="325"/>
      <c r="N16" s="325"/>
      <c r="O16" s="325"/>
      <c r="P16" s="322"/>
      <c r="Q16" s="321"/>
      <c r="R16" s="321"/>
      <c r="S16" s="321"/>
      <c r="T16" s="321"/>
      <c r="U16" s="320"/>
    </row>
    <row r="17" spans="1:21" ht="29.25" customHeight="1">
      <c r="A17" s="326">
        <v>2</v>
      </c>
      <c r="B17" s="325" t="s">
        <v>224</v>
      </c>
      <c r="C17" s="327"/>
      <c r="D17" s="328">
        <v>23</v>
      </c>
      <c r="E17" s="328"/>
      <c r="F17" s="327"/>
      <c r="G17" s="327"/>
      <c r="H17" s="327"/>
      <c r="I17" s="327"/>
      <c r="J17" s="328">
        <v>21</v>
      </c>
      <c r="K17" s="328"/>
      <c r="L17" s="328"/>
      <c r="M17" s="327"/>
      <c r="N17" s="327"/>
      <c r="O17" s="327"/>
      <c r="P17" s="322"/>
      <c r="Q17" s="321"/>
      <c r="R17" s="321"/>
      <c r="S17" s="321"/>
      <c r="T17" s="321"/>
      <c r="U17" s="320"/>
    </row>
    <row r="18" spans="1:21" ht="27.1" customHeight="1">
      <c r="A18" s="326">
        <v>3</v>
      </c>
      <c r="B18" s="325" t="s">
        <v>223</v>
      </c>
      <c r="C18" s="323"/>
      <c r="D18" s="324">
        <v>21</v>
      </c>
      <c r="E18" s="324"/>
      <c r="F18" s="323"/>
      <c r="G18" s="323"/>
      <c r="H18" s="323"/>
      <c r="I18" s="323"/>
      <c r="J18" s="324">
        <v>19</v>
      </c>
      <c r="K18" s="324"/>
      <c r="L18" s="324"/>
      <c r="M18" s="323"/>
      <c r="N18" s="323"/>
      <c r="O18" s="323"/>
      <c r="P18" s="322"/>
      <c r="Q18" s="321"/>
      <c r="R18" s="321"/>
      <c r="S18" s="321"/>
      <c r="T18" s="321"/>
      <c r="U18" s="320"/>
    </row>
    <row r="19" spans="1:21">
      <c r="A19" s="318"/>
      <c r="B19" s="319"/>
      <c r="C19" s="319"/>
      <c r="D19" s="319"/>
      <c r="E19" s="319"/>
      <c r="F19" s="319"/>
      <c r="G19" s="319"/>
      <c r="H19" s="319"/>
      <c r="I19" s="319"/>
      <c r="J19" s="319"/>
      <c r="K19" s="319"/>
      <c r="L19" s="319"/>
      <c r="M19" s="319"/>
      <c r="N19" s="319"/>
      <c r="O19" s="319"/>
      <c r="P19" s="318"/>
      <c r="Q19" s="318"/>
      <c r="R19" s="318"/>
      <c r="S19" s="318"/>
      <c r="T19" s="318"/>
      <c r="U19" s="317"/>
    </row>
    <row r="21" spans="1:21" ht="17.3">
      <c r="A21" s="316"/>
      <c r="U21" s="43" t="s">
        <v>19</v>
      </c>
    </row>
    <row r="22" spans="1:21" ht="16.7">
      <c r="A22" s="315"/>
      <c r="B22" s="314"/>
      <c r="C22" s="314"/>
      <c r="D22" s="314"/>
      <c r="E22" s="314"/>
      <c r="F22" s="314"/>
      <c r="G22" s="314"/>
      <c r="H22" s="314"/>
      <c r="I22" s="314"/>
      <c r="J22" s="314"/>
      <c r="K22" s="314"/>
      <c r="L22" s="314"/>
      <c r="M22" s="314"/>
      <c r="N22" s="314"/>
      <c r="O22" s="314"/>
      <c r="P22" s="314"/>
      <c r="U22" s="34" t="s">
        <v>20</v>
      </c>
    </row>
    <row r="23" spans="1:21" ht="17.3">
      <c r="U23" s="5" t="s">
        <v>21</v>
      </c>
    </row>
  </sheetData>
  <mergeCells count="26">
    <mergeCell ref="F8:F13"/>
    <mergeCell ref="A1:U1"/>
    <mergeCell ref="A4:U4"/>
    <mergeCell ref="A5:U5"/>
    <mergeCell ref="A8:A13"/>
    <mergeCell ref="B8:B13"/>
    <mergeCell ref="P8:P13"/>
    <mergeCell ref="Q8:S8"/>
    <mergeCell ref="C8:C13"/>
    <mergeCell ref="M8:M13"/>
    <mergeCell ref="T8:T13"/>
    <mergeCell ref="D8:E8"/>
    <mergeCell ref="D9:D13"/>
    <mergeCell ref="E9:E13"/>
    <mergeCell ref="J8:K8"/>
    <mergeCell ref="J9:J13"/>
    <mergeCell ref="K9:K13"/>
    <mergeCell ref="U8:U13"/>
    <mergeCell ref="G9:G13"/>
    <mergeCell ref="H9:H13"/>
    <mergeCell ref="I9:I13"/>
    <mergeCell ref="R9:R13"/>
    <mergeCell ref="G8:I8"/>
    <mergeCell ref="L8:L13"/>
    <mergeCell ref="S9:S13"/>
    <mergeCell ref="Q9:Q13"/>
  </mergeCells>
  <pageMargins left="0.23622047244094499" right="0.23622047244094499" top="0.43307086614173201" bottom="0.39370078740157499" header="0.43307086614173201" footer="0.27559055118110198"/>
  <pageSetup paperSize="9" scale="78" orientation="landscape" r:id="rId1"/>
  <headerFooter scaleWithDoc="0"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C86"/>
  <sheetViews>
    <sheetView topLeftCell="A2" zoomScaleNormal="100" zoomScalePageLayoutView="115" workbookViewId="0">
      <pane xSplit="3" ySplit="8" topLeftCell="D10" activePane="bottomRight" state="frozen"/>
      <selection activeCell="A2" sqref="A2"/>
      <selection pane="topRight" activeCell="D2" sqref="D2"/>
      <selection pane="bottomLeft" activeCell="A10" sqref="A10"/>
      <selection pane="bottomRight" activeCell="B6" sqref="B6"/>
    </sheetView>
  </sheetViews>
  <sheetFormatPr defaultColWidth="9.09765625" defaultRowHeight="12.7"/>
  <cols>
    <col min="1" max="1" width="5.3984375" style="205" customWidth="1"/>
    <col min="2" max="2" width="6.3984375" style="205" bestFit="1" customWidth="1"/>
    <col min="3" max="3" width="36.8984375" style="205" customWidth="1"/>
    <col min="4" max="4" width="13.8984375" style="205" customWidth="1"/>
    <col min="5" max="5" width="16.3984375" style="205" customWidth="1"/>
    <col min="6" max="6" width="15.8984375" style="205" customWidth="1"/>
    <col min="7" max="7" width="12.09765625" style="205" customWidth="1"/>
    <col min="8" max="8" width="19" style="205" customWidth="1"/>
    <col min="9" max="9" width="18.59765625" style="205" customWidth="1"/>
    <col min="10" max="10" width="15" style="205" customWidth="1"/>
    <col min="11" max="11" width="16.69921875" style="205" customWidth="1"/>
    <col min="12" max="16384" width="9.09765625" style="205"/>
  </cols>
  <sheetData>
    <row r="1" spans="2:29" ht="15" customHeight="1">
      <c r="B1" s="519">
        <v>1</v>
      </c>
      <c r="C1" s="519"/>
      <c r="D1" s="519"/>
      <c r="E1" s="519"/>
      <c r="F1" s="519"/>
      <c r="G1" s="519"/>
      <c r="H1" s="519"/>
      <c r="I1" s="519"/>
      <c r="J1" s="519"/>
      <c r="K1" s="519"/>
    </row>
    <row r="2" spans="2:29" ht="56.3" customHeight="1">
      <c r="B2" s="577" t="s">
        <v>0</v>
      </c>
      <c r="C2" s="577"/>
    </row>
    <row r="3" spans="2:29" ht="24.05" hidden="1" customHeight="1">
      <c r="B3" s="153"/>
      <c r="C3" s="213"/>
    </row>
    <row r="4" spans="2:29" ht="35.299999999999997" customHeight="1">
      <c r="B4" s="578" t="s">
        <v>269</v>
      </c>
      <c r="C4" s="578"/>
      <c r="D4" s="578"/>
      <c r="E4" s="578"/>
      <c r="F4" s="578"/>
      <c r="G4" s="578"/>
      <c r="H4" s="578"/>
      <c r="I4" s="578"/>
      <c r="J4" s="578"/>
      <c r="K4" s="578"/>
      <c r="N4" s="358"/>
      <c r="X4" s="245"/>
      <c r="Y4" s="245"/>
      <c r="Z4" s="245"/>
      <c r="AA4" s="245"/>
      <c r="AB4" s="245"/>
      <c r="AC4" s="245"/>
    </row>
    <row r="5" spans="2:29" ht="27.1" customHeight="1">
      <c r="B5" s="644" t="str">
        <f>{"(Kèm theo Công văn số 14846/BTC-NSNN ngày 02 tháng 12 năm 2020 của Bộ Tài chính)",0,0}</f>
        <v>(Kèm theo Công văn số 14846/BTC-NSNN ngày 02 tháng 12 năm 2020 của Bộ Tài chính)</v>
      </c>
      <c r="C5" s="644"/>
      <c r="D5" s="644"/>
      <c r="E5" s="644"/>
      <c r="F5" s="644"/>
      <c r="G5" s="644"/>
      <c r="H5" s="644"/>
      <c r="I5" s="644"/>
      <c r="J5" s="644"/>
      <c r="K5" s="644"/>
      <c r="N5" s="357"/>
    </row>
    <row r="6" spans="2:29" ht="15.7" customHeight="1">
      <c r="C6" s="244"/>
      <c r="D6" s="244"/>
      <c r="E6" s="244"/>
      <c r="F6" s="244"/>
      <c r="G6" s="244"/>
      <c r="H6" s="244"/>
      <c r="I6" s="244"/>
      <c r="J6" s="244"/>
      <c r="K6" s="243" t="s">
        <v>1</v>
      </c>
      <c r="N6" s="357"/>
    </row>
    <row r="7" spans="2:29" ht="39.75" customHeight="1">
      <c r="B7" s="582" t="s">
        <v>2</v>
      </c>
      <c r="C7" s="584" t="s">
        <v>46</v>
      </c>
      <c r="D7" s="579" t="s">
        <v>268</v>
      </c>
      <c r="E7" s="642" t="s">
        <v>267</v>
      </c>
      <c r="F7" s="643"/>
      <c r="G7" s="579" t="s">
        <v>266</v>
      </c>
      <c r="H7" s="642" t="s">
        <v>265</v>
      </c>
      <c r="I7" s="643"/>
      <c r="J7" s="579" t="s">
        <v>264</v>
      </c>
      <c r="K7" s="579" t="s">
        <v>263</v>
      </c>
      <c r="Q7" s="242"/>
    </row>
    <row r="8" spans="2:29" ht="35.299999999999997" customHeight="1">
      <c r="B8" s="583"/>
      <c r="C8" s="585"/>
      <c r="D8" s="580"/>
      <c r="E8" s="579" t="s">
        <v>262</v>
      </c>
      <c r="F8" s="579" t="s">
        <v>261</v>
      </c>
      <c r="G8" s="580"/>
      <c r="H8" s="355" t="s">
        <v>260</v>
      </c>
      <c r="I8" s="355" t="s">
        <v>259</v>
      </c>
      <c r="J8" s="580"/>
      <c r="K8" s="580"/>
    </row>
    <row r="9" spans="2:29" ht="27.1" customHeight="1">
      <c r="B9" s="583"/>
      <c r="C9" s="585"/>
      <c r="D9" s="580"/>
      <c r="E9" s="588"/>
      <c r="F9" s="588"/>
      <c r="G9" s="588"/>
      <c r="H9" s="356" t="s">
        <v>258</v>
      </c>
      <c r="I9" s="355" t="s">
        <v>257</v>
      </c>
      <c r="J9" s="580"/>
      <c r="K9" s="580"/>
    </row>
    <row r="10" spans="2:29" s="239" customFormat="1" ht="33" customHeight="1">
      <c r="B10" s="241" t="s">
        <v>4</v>
      </c>
      <c r="C10" s="241" t="s">
        <v>10</v>
      </c>
      <c r="D10" s="241" t="s">
        <v>116</v>
      </c>
      <c r="E10" s="241" t="s">
        <v>81</v>
      </c>
      <c r="F10" s="241" t="s">
        <v>115</v>
      </c>
      <c r="G10" s="241" t="s">
        <v>256</v>
      </c>
      <c r="H10" s="241" t="s">
        <v>255</v>
      </c>
      <c r="I10" s="241" t="s">
        <v>254</v>
      </c>
      <c r="J10" s="241" t="s">
        <v>253</v>
      </c>
      <c r="K10" s="241" t="s">
        <v>252</v>
      </c>
      <c r="M10" s="239" t="s">
        <v>187</v>
      </c>
      <c r="N10" s="239" t="s">
        <v>186</v>
      </c>
    </row>
    <row r="11" spans="2:29" ht="29.95" customHeight="1">
      <c r="B11" s="238"/>
      <c r="C11" s="237" t="s">
        <v>37</v>
      </c>
      <c r="D11" s="236"/>
      <c r="E11" s="236"/>
      <c r="F11" s="236"/>
      <c r="G11" s="236"/>
      <c r="H11" s="236"/>
      <c r="I11" s="236"/>
      <c r="J11" s="236"/>
      <c r="K11" s="236"/>
      <c r="M11" s="205" t="s">
        <v>185</v>
      </c>
      <c r="N11" s="205" t="s">
        <v>184</v>
      </c>
    </row>
    <row r="12" spans="2:29" s="230" customFormat="1" ht="29.95" hidden="1" customHeight="1">
      <c r="B12" s="233" t="s">
        <v>11</v>
      </c>
      <c r="C12" s="235" t="s">
        <v>183</v>
      </c>
      <c r="D12" s="233"/>
      <c r="E12" s="233"/>
      <c r="F12" s="233"/>
      <c r="G12" s="233"/>
      <c r="H12" s="233"/>
      <c r="I12" s="233"/>
      <c r="J12" s="233"/>
      <c r="K12" s="233"/>
    </row>
    <row r="13" spans="2:29" s="230" customFormat="1" ht="29.95" customHeight="1">
      <c r="B13" s="229">
        <v>1</v>
      </c>
      <c r="C13" s="227" t="s">
        <v>182</v>
      </c>
      <c r="D13" s="233"/>
      <c r="E13" s="233">
        <v>20.3</v>
      </c>
      <c r="F13" s="233">
        <v>16</v>
      </c>
      <c r="G13" s="233"/>
      <c r="H13" s="233"/>
      <c r="I13" s="233"/>
      <c r="J13" s="233"/>
      <c r="K13" s="233"/>
      <c r="L13" s="230">
        <v>25</v>
      </c>
    </row>
    <row r="14" spans="2:29" s="230" customFormat="1" ht="28.55" customHeight="1">
      <c r="B14" s="229">
        <v>2</v>
      </c>
      <c r="C14" s="234" t="s">
        <v>181</v>
      </c>
      <c r="D14" s="233"/>
      <c r="E14" s="233">
        <v>18.600000000000001</v>
      </c>
      <c r="F14" s="233">
        <v>13.7</v>
      </c>
      <c r="G14" s="233"/>
      <c r="H14" s="233"/>
      <c r="I14" s="233"/>
      <c r="J14" s="233"/>
      <c r="K14" s="233"/>
      <c r="L14" s="230">
        <v>23</v>
      </c>
    </row>
    <row r="15" spans="2:29" s="230" customFormat="1" ht="28.55" customHeight="1">
      <c r="B15" s="229">
        <v>3</v>
      </c>
      <c r="C15" s="234" t="s">
        <v>180</v>
      </c>
      <c r="D15" s="233"/>
      <c r="E15" s="233">
        <v>17.600000000000001</v>
      </c>
      <c r="F15" s="233">
        <v>11.4</v>
      </c>
      <c r="G15" s="233"/>
      <c r="H15" s="233"/>
      <c r="I15" s="233"/>
      <c r="J15" s="233"/>
      <c r="K15" s="233"/>
      <c r="L15" s="230">
        <v>21</v>
      </c>
    </row>
    <row r="16" spans="2:29" s="230" customFormat="1" ht="30.85" hidden="1" customHeight="1">
      <c r="B16" s="233"/>
      <c r="C16" s="232"/>
      <c r="D16" s="231"/>
      <c r="E16" s="231"/>
      <c r="F16" s="231"/>
      <c r="G16" s="231"/>
      <c r="H16" s="231"/>
      <c r="I16" s="231"/>
      <c r="J16" s="231"/>
      <c r="K16" s="231"/>
    </row>
    <row r="17" spans="2:11" s="213" customFormat="1" ht="27.1" hidden="1" customHeight="1">
      <c r="B17" s="229"/>
      <c r="C17" s="228"/>
      <c r="D17" s="227"/>
      <c r="E17" s="226"/>
      <c r="F17" s="226"/>
      <c r="G17" s="226"/>
      <c r="H17" s="226"/>
      <c r="I17" s="226"/>
      <c r="J17" s="226"/>
      <c r="K17" s="226"/>
    </row>
    <row r="18" spans="2:11" s="223" customFormat="1" ht="33.700000000000003" hidden="1" customHeight="1">
      <c r="B18" s="225"/>
      <c r="C18" s="224"/>
      <c r="D18" s="220"/>
      <c r="E18" s="219"/>
      <c r="F18" s="219"/>
      <c r="G18" s="219"/>
      <c r="H18" s="219"/>
      <c r="I18" s="219"/>
      <c r="J18" s="219"/>
      <c r="K18" s="219"/>
    </row>
    <row r="19" spans="2:11" s="223" customFormat="1" ht="33" hidden="1" customHeight="1">
      <c r="B19" s="225"/>
      <c r="C19" s="224"/>
      <c r="D19" s="220"/>
      <c r="E19" s="219"/>
      <c r="F19" s="219"/>
      <c r="G19" s="219"/>
      <c r="H19" s="219"/>
      <c r="I19" s="219"/>
      <c r="J19" s="219"/>
      <c r="K19" s="219"/>
    </row>
    <row r="20" spans="2:11" s="223" customFormat="1" ht="36" hidden="1" customHeight="1">
      <c r="B20" s="225"/>
      <c r="C20" s="224"/>
      <c r="D20" s="220"/>
      <c r="E20" s="219"/>
      <c r="F20" s="219"/>
      <c r="G20" s="219"/>
      <c r="H20" s="219"/>
      <c r="I20" s="219"/>
      <c r="J20" s="219"/>
      <c r="K20" s="219"/>
    </row>
    <row r="21" spans="2:11" s="223" customFormat="1" ht="17.850000000000001" hidden="1" customHeight="1">
      <c r="B21" s="225"/>
      <c r="C21" s="224"/>
      <c r="D21" s="220"/>
      <c r="E21" s="219"/>
      <c r="F21" s="219"/>
      <c r="G21" s="219"/>
      <c r="H21" s="219"/>
      <c r="I21" s="219"/>
      <c r="J21" s="219"/>
      <c r="K21" s="219"/>
    </row>
    <row r="22" spans="2:11" s="223" customFormat="1" ht="17.850000000000001" hidden="1" customHeight="1">
      <c r="B22" s="225"/>
      <c r="C22" s="224"/>
      <c r="D22" s="220"/>
      <c r="E22" s="219"/>
      <c r="F22" s="219"/>
      <c r="G22" s="219"/>
      <c r="H22" s="219"/>
      <c r="I22" s="219"/>
      <c r="J22" s="219"/>
      <c r="K22" s="219"/>
    </row>
    <row r="23" spans="2:11" s="223" customFormat="1" ht="27.8" hidden="1" customHeight="1">
      <c r="B23" s="225"/>
      <c r="C23" s="224"/>
      <c r="D23" s="220"/>
      <c r="E23" s="219"/>
      <c r="F23" s="219"/>
      <c r="G23" s="219"/>
      <c r="H23" s="219"/>
      <c r="I23" s="219"/>
      <c r="J23" s="219"/>
      <c r="K23" s="219"/>
    </row>
    <row r="24" spans="2:11" s="223" customFormat="1" ht="38.299999999999997" hidden="1" customHeight="1">
      <c r="B24" s="225"/>
      <c r="C24" s="224"/>
      <c r="D24" s="220"/>
      <c r="E24" s="219"/>
      <c r="F24" s="219"/>
      <c r="G24" s="219"/>
      <c r="H24" s="219"/>
      <c r="I24" s="219"/>
      <c r="J24" s="219"/>
      <c r="K24" s="219"/>
    </row>
    <row r="25" spans="2:11" s="215" customFormat="1" ht="27.1" hidden="1" customHeight="1">
      <c r="B25" s="222"/>
      <c r="C25" s="220"/>
      <c r="D25" s="220"/>
      <c r="E25" s="219"/>
      <c r="F25" s="219"/>
      <c r="G25" s="219"/>
      <c r="H25" s="219"/>
      <c r="I25" s="219"/>
      <c r="J25" s="219"/>
      <c r="K25" s="219"/>
    </row>
    <row r="26" spans="2:11" s="215" customFormat="1" ht="29.95" hidden="1" customHeight="1">
      <c r="B26" s="354"/>
      <c r="C26" s="353"/>
      <c r="D26" s="352"/>
      <c r="E26" s="351"/>
      <c r="F26" s="351"/>
      <c r="G26" s="351"/>
      <c r="H26" s="351"/>
      <c r="I26" s="351"/>
      <c r="J26" s="351"/>
      <c r="K26" s="351"/>
    </row>
    <row r="27" spans="2:11" s="215" customFormat="1" ht="26.25" customHeight="1">
      <c r="B27" s="217"/>
      <c r="C27" s="218"/>
      <c r="D27" s="217"/>
      <c r="E27" s="216"/>
      <c r="F27" s="216"/>
      <c r="G27" s="216"/>
      <c r="H27" s="216"/>
      <c r="I27" s="216"/>
      <c r="J27" s="216"/>
      <c r="K27" s="216"/>
    </row>
    <row r="29" spans="2:11" ht="15" customHeight="1">
      <c r="B29" s="350"/>
      <c r="C29" s="349"/>
      <c r="D29" s="348"/>
      <c r="E29" s="348"/>
      <c r="F29" s="348"/>
      <c r="G29" s="348"/>
      <c r="H29" s="348"/>
      <c r="I29" s="348"/>
      <c r="J29" s="348"/>
      <c r="K29" s="348"/>
    </row>
    <row r="30" spans="2:11" ht="13.55" customHeight="1">
      <c r="B30" s="102"/>
      <c r="C30" s="576"/>
      <c r="D30" s="576"/>
      <c r="E30" s="576"/>
      <c r="F30" s="576"/>
      <c r="G30" s="576"/>
      <c r="H30" s="576"/>
      <c r="I30" s="576"/>
      <c r="J30" s="576"/>
      <c r="K30" s="576"/>
    </row>
    <row r="31" spans="2:11" ht="15.55">
      <c r="B31" s="213"/>
      <c r="C31" s="212"/>
    </row>
    <row r="32" spans="2:11" ht="17.3">
      <c r="G32" s="151"/>
      <c r="H32" s="151"/>
      <c r="I32" s="151"/>
      <c r="J32" s="133"/>
      <c r="K32" s="43" t="s">
        <v>19</v>
      </c>
    </row>
    <row r="33" spans="2:11" ht="16.7">
      <c r="G33" s="211"/>
      <c r="H33" s="211"/>
      <c r="I33" s="211"/>
      <c r="J33" s="211"/>
      <c r="K33" s="34" t="s">
        <v>20</v>
      </c>
    </row>
    <row r="34" spans="2:11" ht="17.3">
      <c r="G34" s="210"/>
      <c r="H34" s="210"/>
      <c r="I34" s="210"/>
      <c r="J34" s="210"/>
      <c r="K34" s="5" t="s">
        <v>21</v>
      </c>
    </row>
    <row r="40" spans="2:11" ht="16.7">
      <c r="B40" s="209"/>
    </row>
    <row r="52" spans="2:2" ht="17.3">
      <c r="B52" s="208"/>
    </row>
    <row r="76" spans="2:2" ht="17.3">
      <c r="B76" s="207"/>
    </row>
    <row r="84" spans="2:2" ht="31.55" customHeight="1">
      <c r="B84" s="206"/>
    </row>
    <row r="85" spans="2:2" ht="14.4">
      <c r="B85" s="206"/>
    </row>
    <row r="86" spans="2:2" ht="14.4">
      <c r="B86" s="206"/>
    </row>
  </sheetData>
  <mergeCells count="15">
    <mergeCell ref="B1:K1"/>
    <mergeCell ref="B2:C2"/>
    <mergeCell ref="B4:K4"/>
    <mergeCell ref="B5:K5"/>
    <mergeCell ref="B7:B9"/>
    <mergeCell ref="J7:J9"/>
    <mergeCell ref="K7:K9"/>
    <mergeCell ref="E8:E9"/>
    <mergeCell ref="F8:F9"/>
    <mergeCell ref="C30:K30"/>
    <mergeCell ref="C7:C9"/>
    <mergeCell ref="D7:D9"/>
    <mergeCell ref="E7:F7"/>
    <mergeCell ref="G7:G9"/>
    <mergeCell ref="H7:I7"/>
  </mergeCells>
  <printOptions horizontalCentered="1"/>
  <pageMargins left="0.74803149606299202" right="0.23622047244094499" top="0.196850393700787" bottom="0.23622047244094499" header="0.23622047244094499" footer="0.15748031496063"/>
  <pageSetup paperSize="9" scale="72" orientation="landscape" horizontalDpi="1200" verticalDpi="1200" r:id="rId1"/>
  <headerFooter alignWithMargins="0">
    <oddHeader xml:space="preserve">&amp;R&amp;"Times New Roman,Bold"Biểu số 2l
&amp;"+,Regular"
</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1"/>
  <sheetViews>
    <sheetView workbookViewId="0">
      <selection activeCell="A6" sqref="A6"/>
    </sheetView>
  </sheetViews>
  <sheetFormatPr defaultColWidth="9.09765625" defaultRowHeight="15.55"/>
  <cols>
    <col min="1" max="1" width="4.3984375" style="312" customWidth="1"/>
    <col min="2" max="2" width="25.8984375" style="312" customWidth="1"/>
    <col min="3" max="3" width="17.69921875" style="312" customWidth="1"/>
    <col min="4" max="4" width="11.09765625" style="312" customWidth="1"/>
    <col min="5" max="5" width="11.59765625" style="312" customWidth="1"/>
    <col min="6" max="6" width="12.3984375" style="312" customWidth="1"/>
    <col min="7" max="7" width="16.8984375" style="312" customWidth="1"/>
    <col min="8" max="8" width="15.296875" style="312" customWidth="1"/>
    <col min="9" max="10" width="13.69921875" style="312" customWidth="1"/>
    <col min="11" max="11" width="14" style="312" customWidth="1"/>
    <col min="12" max="16384" width="9.09765625" style="312"/>
  </cols>
  <sheetData>
    <row r="1" spans="1:14">
      <c r="A1" s="625">
        <v>1</v>
      </c>
      <c r="B1" s="625"/>
      <c r="C1" s="625"/>
      <c r="D1" s="625"/>
      <c r="E1" s="625"/>
      <c r="F1" s="625"/>
      <c r="G1" s="625"/>
      <c r="H1" s="625"/>
      <c r="I1" s="625"/>
      <c r="J1" s="625"/>
      <c r="K1" s="625"/>
    </row>
    <row r="2" spans="1:14">
      <c r="A2" s="347" t="s">
        <v>126</v>
      </c>
      <c r="B2" s="347"/>
      <c r="C2" s="346"/>
      <c r="D2" s="346"/>
      <c r="K2" s="308" t="s">
        <v>288</v>
      </c>
    </row>
    <row r="4" spans="1:14" s="343" customFormat="1" ht="39.75" customHeight="1">
      <c r="A4" s="645" t="s">
        <v>287</v>
      </c>
      <c r="B4" s="645"/>
      <c r="C4" s="645"/>
      <c r="D4" s="645"/>
      <c r="E4" s="645"/>
      <c r="F4" s="645"/>
      <c r="G4" s="645"/>
      <c r="H4" s="645"/>
      <c r="I4" s="645"/>
      <c r="J4" s="645"/>
      <c r="K4" s="645"/>
      <c r="L4" s="345"/>
      <c r="M4" s="345"/>
    </row>
    <row r="5" spans="1:14" ht="17.850000000000001">
      <c r="A5" s="627" t="e">
        <f>+#REF!</f>
        <v>#REF!</v>
      </c>
      <c r="B5" s="627"/>
      <c r="C5" s="627"/>
      <c r="D5" s="627"/>
      <c r="E5" s="627"/>
      <c r="F5" s="627"/>
      <c r="G5" s="627"/>
      <c r="H5" s="627"/>
      <c r="I5" s="627"/>
      <c r="J5" s="627"/>
      <c r="K5" s="627"/>
      <c r="L5" s="382"/>
      <c r="M5" s="382"/>
      <c r="N5" s="382"/>
    </row>
    <row r="6" spans="1:14" ht="17.850000000000001">
      <c r="A6" s="383"/>
      <c r="B6" s="383"/>
      <c r="C6" s="383"/>
      <c r="D6" s="383"/>
      <c r="E6" s="383"/>
      <c r="F6" s="383"/>
      <c r="G6" s="383"/>
      <c r="H6" s="383"/>
      <c r="I6" s="383"/>
      <c r="J6" s="383"/>
      <c r="K6" s="383"/>
      <c r="L6" s="382"/>
      <c r="M6" s="382"/>
      <c r="N6" s="382"/>
    </row>
    <row r="7" spans="1:14">
      <c r="K7" s="341" t="s">
        <v>1</v>
      </c>
    </row>
    <row r="8" spans="1:14" ht="47.95" customHeight="1">
      <c r="A8" s="628" t="s">
        <v>2</v>
      </c>
      <c r="B8" s="631" t="s">
        <v>240</v>
      </c>
      <c r="C8" s="631" t="s">
        <v>286</v>
      </c>
      <c r="D8" s="634" t="s">
        <v>243</v>
      </c>
      <c r="E8" s="635"/>
      <c r="F8" s="636"/>
      <c r="G8" s="634" t="s">
        <v>285</v>
      </c>
      <c r="H8" s="635"/>
      <c r="I8" s="636"/>
      <c r="J8" s="631" t="s">
        <v>284</v>
      </c>
      <c r="K8" s="631" t="s">
        <v>283</v>
      </c>
    </row>
    <row r="9" spans="1:14" ht="15.7" customHeight="1">
      <c r="A9" s="629"/>
      <c r="B9" s="632" t="s">
        <v>240</v>
      </c>
      <c r="C9" s="632"/>
      <c r="D9" s="631" t="s">
        <v>226</v>
      </c>
      <c r="E9" s="631" t="s">
        <v>234</v>
      </c>
      <c r="F9" s="631" t="s">
        <v>233</v>
      </c>
      <c r="G9" s="631" t="s">
        <v>282</v>
      </c>
      <c r="H9" s="631" t="s">
        <v>281</v>
      </c>
      <c r="I9" s="631" t="s">
        <v>280</v>
      </c>
      <c r="J9" s="632"/>
      <c r="K9" s="632"/>
    </row>
    <row r="10" spans="1:14" ht="15.7" customHeight="1">
      <c r="A10" s="629"/>
      <c r="B10" s="632"/>
      <c r="C10" s="632"/>
      <c r="D10" s="632"/>
      <c r="E10" s="632"/>
      <c r="F10" s="632"/>
      <c r="G10" s="632"/>
      <c r="H10" s="637"/>
      <c r="I10" s="632"/>
      <c r="J10" s="632"/>
      <c r="K10" s="632"/>
    </row>
    <row r="11" spans="1:14" ht="15.7" customHeight="1">
      <c r="A11" s="629"/>
      <c r="B11" s="632"/>
      <c r="C11" s="632"/>
      <c r="D11" s="632" t="s">
        <v>232</v>
      </c>
      <c r="E11" s="632"/>
      <c r="F11" s="632"/>
      <c r="G11" s="632"/>
      <c r="H11" s="637"/>
      <c r="I11" s="632"/>
      <c r="J11" s="632"/>
      <c r="K11" s="632"/>
    </row>
    <row r="12" spans="1:14" s="337" customFormat="1" ht="15.7" customHeight="1">
      <c r="A12" s="629"/>
      <c r="B12" s="632"/>
      <c r="C12" s="632"/>
      <c r="D12" s="632"/>
      <c r="E12" s="632"/>
      <c r="F12" s="632"/>
      <c r="G12" s="632"/>
      <c r="H12" s="637"/>
      <c r="I12" s="632"/>
      <c r="J12" s="632"/>
      <c r="K12" s="632"/>
    </row>
    <row r="13" spans="1:14" s="337" customFormat="1" ht="15.7" customHeight="1">
      <c r="A13" s="630"/>
      <c r="B13" s="633"/>
      <c r="C13" s="633"/>
      <c r="D13" s="633"/>
      <c r="E13" s="633"/>
      <c r="F13" s="633"/>
      <c r="G13" s="633"/>
      <c r="H13" s="638"/>
      <c r="I13" s="633"/>
      <c r="J13" s="633"/>
      <c r="K13" s="633"/>
    </row>
    <row r="14" spans="1:14" s="335" customFormat="1" ht="25.35">
      <c r="A14" s="336" t="s">
        <v>4</v>
      </c>
      <c r="B14" s="336" t="s">
        <v>10</v>
      </c>
      <c r="C14" s="336">
        <v>1</v>
      </c>
      <c r="D14" s="336" t="s">
        <v>279</v>
      </c>
      <c r="E14" s="336">
        <v>3</v>
      </c>
      <c r="F14" s="336">
        <v>4</v>
      </c>
      <c r="G14" s="336" t="s">
        <v>278</v>
      </c>
      <c r="H14" s="336" t="s">
        <v>277</v>
      </c>
      <c r="I14" s="336" t="s">
        <v>276</v>
      </c>
      <c r="J14" s="336" t="s">
        <v>275</v>
      </c>
      <c r="K14" s="336" t="s">
        <v>274</v>
      </c>
    </row>
    <row r="15" spans="1:14" ht="19.45" customHeight="1">
      <c r="A15" s="381"/>
      <c r="B15" s="380" t="s">
        <v>226</v>
      </c>
      <c r="C15" s="379"/>
      <c r="D15" s="378"/>
      <c r="E15" s="378"/>
      <c r="F15" s="378"/>
      <c r="G15" s="378"/>
      <c r="H15" s="377"/>
      <c r="I15" s="377"/>
      <c r="J15" s="377"/>
      <c r="K15" s="376"/>
    </row>
    <row r="16" spans="1:14" ht="15" customHeight="1">
      <c r="A16" s="374" t="s">
        <v>11</v>
      </c>
      <c r="B16" s="373" t="s">
        <v>141</v>
      </c>
      <c r="C16" s="371"/>
      <c r="D16" s="363"/>
      <c r="E16" s="363"/>
      <c r="F16" s="363"/>
      <c r="G16" s="363"/>
      <c r="H16" s="362"/>
      <c r="I16" s="362"/>
      <c r="J16" s="362"/>
      <c r="K16" s="370"/>
    </row>
    <row r="17" spans="1:11" ht="15" customHeight="1">
      <c r="A17" s="364">
        <v>1</v>
      </c>
      <c r="B17" s="369" t="s">
        <v>270</v>
      </c>
      <c r="C17" s="371"/>
      <c r="D17" s="363"/>
      <c r="E17" s="363"/>
      <c r="F17" s="363"/>
      <c r="G17" s="363"/>
      <c r="H17" s="362"/>
      <c r="I17" s="362"/>
      <c r="J17" s="362"/>
      <c r="K17" s="370"/>
    </row>
    <row r="18" spans="1:11" ht="15" customHeight="1">
      <c r="A18" s="364">
        <v>2</v>
      </c>
      <c r="B18" s="369" t="s">
        <v>270</v>
      </c>
      <c r="C18" s="371"/>
      <c r="D18" s="363"/>
      <c r="E18" s="363"/>
      <c r="F18" s="363"/>
      <c r="G18" s="363"/>
      <c r="H18" s="362"/>
      <c r="I18" s="362"/>
      <c r="J18" s="362"/>
      <c r="K18" s="370"/>
    </row>
    <row r="19" spans="1:11" ht="15" customHeight="1">
      <c r="A19" s="364">
        <v>3</v>
      </c>
      <c r="B19" s="375" t="s">
        <v>273</v>
      </c>
      <c r="C19" s="371"/>
      <c r="D19" s="363"/>
      <c r="E19" s="363"/>
      <c r="F19" s="363"/>
      <c r="G19" s="363"/>
      <c r="H19" s="362"/>
      <c r="I19" s="362"/>
      <c r="J19" s="362"/>
      <c r="K19" s="370"/>
    </row>
    <row r="20" spans="1:11" ht="15" customHeight="1">
      <c r="A20" s="374" t="s">
        <v>12</v>
      </c>
      <c r="B20" s="373" t="s">
        <v>137</v>
      </c>
      <c r="C20" s="371"/>
      <c r="D20" s="363"/>
      <c r="E20" s="363"/>
      <c r="F20" s="363"/>
      <c r="G20" s="363"/>
      <c r="H20" s="362"/>
      <c r="I20" s="362"/>
      <c r="J20" s="362"/>
      <c r="K20" s="370"/>
    </row>
    <row r="21" spans="1:11" ht="15" customHeight="1">
      <c r="A21" s="368">
        <v>1</v>
      </c>
      <c r="B21" s="367" t="s">
        <v>34</v>
      </c>
      <c r="C21" s="371"/>
      <c r="D21" s="363"/>
      <c r="E21" s="363"/>
      <c r="F21" s="363"/>
      <c r="G21" s="363"/>
      <c r="H21" s="362"/>
      <c r="I21" s="362"/>
      <c r="J21" s="362"/>
      <c r="K21" s="370"/>
    </row>
    <row r="22" spans="1:11" ht="15" customHeight="1">
      <c r="A22" s="364"/>
      <c r="B22" s="372" t="s">
        <v>32</v>
      </c>
      <c r="C22" s="371"/>
      <c r="D22" s="363"/>
      <c r="E22" s="363"/>
      <c r="F22" s="363"/>
      <c r="G22" s="363"/>
      <c r="H22" s="362"/>
      <c r="I22" s="362"/>
      <c r="J22" s="362"/>
      <c r="K22" s="370"/>
    </row>
    <row r="23" spans="1:11" ht="15" customHeight="1">
      <c r="A23" s="364"/>
      <c r="B23" s="367" t="s">
        <v>272</v>
      </c>
      <c r="C23" s="371"/>
      <c r="D23" s="363"/>
      <c r="E23" s="363"/>
      <c r="F23" s="363"/>
      <c r="G23" s="363"/>
      <c r="H23" s="362"/>
      <c r="I23" s="362"/>
      <c r="J23" s="362"/>
      <c r="K23" s="370"/>
    </row>
    <row r="24" spans="1:11" ht="15" customHeight="1">
      <c r="A24" s="364"/>
      <c r="B24" s="369" t="s">
        <v>270</v>
      </c>
      <c r="C24" s="371"/>
      <c r="D24" s="363"/>
      <c r="E24" s="363"/>
      <c r="F24" s="363"/>
      <c r="G24" s="363"/>
      <c r="H24" s="362"/>
      <c r="I24" s="362"/>
      <c r="J24" s="362"/>
      <c r="K24" s="370"/>
    </row>
    <row r="25" spans="1:11" ht="15" customHeight="1">
      <c r="A25" s="364"/>
      <c r="B25" s="369" t="s">
        <v>270</v>
      </c>
      <c r="C25" s="371"/>
      <c r="D25" s="363"/>
      <c r="E25" s="363"/>
      <c r="F25" s="363"/>
      <c r="G25" s="363"/>
      <c r="H25" s="362"/>
      <c r="I25" s="362"/>
      <c r="J25" s="362"/>
      <c r="K25" s="370"/>
    </row>
    <row r="26" spans="1:11" ht="15" customHeight="1">
      <c r="A26" s="364"/>
      <c r="B26" s="367" t="s">
        <v>272</v>
      </c>
      <c r="C26" s="371"/>
      <c r="D26" s="363"/>
      <c r="E26" s="363"/>
      <c r="F26" s="363"/>
      <c r="G26" s="363"/>
      <c r="H26" s="362"/>
      <c r="I26" s="362"/>
      <c r="J26" s="362"/>
      <c r="K26" s="370"/>
    </row>
    <row r="27" spans="1:11" ht="15" customHeight="1">
      <c r="A27" s="364"/>
      <c r="B27" s="369" t="s">
        <v>270</v>
      </c>
      <c r="C27" s="371"/>
      <c r="D27" s="363"/>
      <c r="E27" s="363"/>
      <c r="F27" s="363"/>
      <c r="G27" s="363"/>
      <c r="H27" s="362"/>
      <c r="I27" s="362"/>
      <c r="J27" s="362"/>
      <c r="K27" s="370"/>
    </row>
    <row r="28" spans="1:11" ht="15" customHeight="1">
      <c r="A28" s="364"/>
      <c r="B28" s="369" t="s">
        <v>270</v>
      </c>
      <c r="C28" s="371"/>
      <c r="D28" s="363"/>
      <c r="E28" s="363"/>
      <c r="F28" s="363"/>
      <c r="G28" s="363"/>
      <c r="H28" s="362"/>
      <c r="I28" s="362"/>
      <c r="J28" s="362"/>
      <c r="K28" s="370"/>
    </row>
    <row r="29" spans="1:11" ht="15" customHeight="1">
      <c r="A29" s="364"/>
      <c r="B29" s="367" t="s">
        <v>271</v>
      </c>
      <c r="C29" s="371"/>
      <c r="D29" s="363"/>
      <c r="E29" s="363"/>
      <c r="F29" s="363"/>
      <c r="G29" s="363"/>
      <c r="H29" s="362"/>
      <c r="I29" s="362"/>
      <c r="J29" s="362"/>
      <c r="K29" s="370"/>
    </row>
    <row r="30" spans="1:11">
      <c r="A30" s="364"/>
      <c r="B30" s="369" t="s">
        <v>270</v>
      </c>
      <c r="C30" s="364"/>
      <c r="D30" s="363"/>
      <c r="E30" s="363"/>
      <c r="F30" s="363"/>
      <c r="G30" s="363"/>
      <c r="H30" s="362"/>
      <c r="I30" s="362"/>
      <c r="J30" s="362"/>
      <c r="K30" s="362"/>
    </row>
    <row r="31" spans="1:11">
      <c r="A31" s="364"/>
      <c r="B31" s="369" t="s">
        <v>270</v>
      </c>
      <c r="C31" s="364"/>
      <c r="D31" s="363"/>
      <c r="E31" s="363"/>
      <c r="F31" s="363"/>
      <c r="G31" s="363"/>
      <c r="H31" s="362"/>
      <c r="I31" s="362"/>
      <c r="J31" s="362"/>
      <c r="K31" s="362"/>
    </row>
    <row r="32" spans="1:11">
      <c r="A32" s="364"/>
      <c r="B32" s="367" t="s">
        <v>271</v>
      </c>
      <c r="C32" s="364"/>
      <c r="D32" s="363"/>
      <c r="E32" s="363"/>
      <c r="F32" s="363"/>
      <c r="G32" s="363"/>
      <c r="H32" s="362"/>
      <c r="I32" s="362"/>
      <c r="J32" s="362"/>
      <c r="K32" s="362"/>
    </row>
    <row r="33" spans="1:11">
      <c r="A33" s="364"/>
      <c r="B33" s="369" t="s">
        <v>270</v>
      </c>
      <c r="C33" s="364"/>
      <c r="D33" s="363"/>
      <c r="E33" s="363"/>
      <c r="F33" s="363"/>
      <c r="G33" s="363"/>
      <c r="H33" s="362"/>
      <c r="I33" s="362"/>
      <c r="J33" s="362"/>
      <c r="K33" s="362"/>
    </row>
    <row r="34" spans="1:11">
      <c r="A34" s="364"/>
      <c r="B34" s="369" t="s">
        <v>270</v>
      </c>
      <c r="C34" s="364"/>
      <c r="D34" s="363"/>
      <c r="E34" s="363"/>
      <c r="F34" s="363"/>
      <c r="G34" s="363"/>
      <c r="H34" s="362"/>
      <c r="I34" s="362"/>
      <c r="J34" s="362"/>
      <c r="K34" s="362"/>
    </row>
    <row r="35" spans="1:11">
      <c r="A35" s="368">
        <v>2</v>
      </c>
      <c r="B35" s="367" t="s">
        <v>23</v>
      </c>
      <c r="C35" s="364"/>
      <c r="D35" s="363"/>
      <c r="E35" s="363"/>
      <c r="F35" s="363"/>
      <c r="G35" s="363"/>
      <c r="H35" s="362"/>
      <c r="I35" s="362"/>
      <c r="J35" s="362"/>
      <c r="K35" s="362"/>
    </row>
    <row r="36" spans="1:11">
      <c r="A36" s="366"/>
      <c r="B36" s="365" t="s">
        <v>22</v>
      </c>
      <c r="C36" s="364"/>
      <c r="D36" s="363"/>
      <c r="E36" s="363"/>
      <c r="F36" s="363"/>
      <c r="G36" s="363"/>
      <c r="H36" s="362"/>
      <c r="I36" s="362"/>
      <c r="J36" s="362"/>
      <c r="K36" s="362"/>
    </row>
    <row r="37" spans="1:11">
      <c r="A37" s="360"/>
      <c r="B37" s="361"/>
      <c r="C37" s="360"/>
      <c r="D37" s="360"/>
      <c r="E37" s="360"/>
      <c r="F37" s="360"/>
      <c r="G37" s="360"/>
      <c r="H37" s="359"/>
      <c r="I37" s="359"/>
      <c r="J37" s="359"/>
      <c r="K37" s="359"/>
    </row>
    <row r="39" spans="1:11" ht="17.3">
      <c r="K39" s="43" t="s">
        <v>19</v>
      </c>
    </row>
    <row r="40" spans="1:11" ht="16.7">
      <c r="K40" s="34" t="s">
        <v>20</v>
      </c>
    </row>
    <row r="41" spans="1:11" ht="17.3">
      <c r="K41" s="5" t="s">
        <v>21</v>
      </c>
    </row>
  </sheetData>
  <mergeCells count="16">
    <mergeCell ref="A1:K1"/>
    <mergeCell ref="A4:K4"/>
    <mergeCell ref="A5:K5"/>
    <mergeCell ref="A8:A13"/>
    <mergeCell ref="B8:B13"/>
    <mergeCell ref="C8:C13"/>
    <mergeCell ref="D8:F8"/>
    <mergeCell ref="G8:I8"/>
    <mergeCell ref="K8:K13"/>
    <mergeCell ref="D9:D13"/>
    <mergeCell ref="E9:E13"/>
    <mergeCell ref="F9:F13"/>
    <mergeCell ref="G9:G13"/>
    <mergeCell ref="H9:H13"/>
    <mergeCell ref="I9:I13"/>
    <mergeCell ref="J8:J13"/>
  </mergeCells>
  <printOptions horizontalCentered="1"/>
  <pageMargins left="0.7" right="0.7" top="0.75" bottom="0.75" header="0.3" footer="0.3"/>
  <pageSetup paperSize="9" scale="70"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1"/>
  <sheetViews>
    <sheetView zoomScaleNormal="100" zoomScaleSheetLayoutView="85" workbookViewId="0">
      <selection activeCell="N13" sqref="N13"/>
    </sheetView>
  </sheetViews>
  <sheetFormatPr defaultColWidth="9.09765625" defaultRowHeight="15.55"/>
  <cols>
    <col min="1" max="1" width="4.3984375" style="313" customWidth="1"/>
    <col min="2" max="2" width="32.59765625" style="312" customWidth="1"/>
    <col min="3" max="3" width="16.8984375" style="312" customWidth="1"/>
    <col min="4" max="4" width="11.09765625" style="312" customWidth="1"/>
    <col min="5" max="6" width="14.59765625" style="312" customWidth="1"/>
    <col min="7" max="8" width="13.296875" style="312" customWidth="1"/>
    <col min="9" max="9" width="15.3984375" style="312" customWidth="1"/>
    <col min="10" max="16384" width="9.09765625" style="312"/>
  </cols>
  <sheetData>
    <row r="1" spans="1:14">
      <c r="A1" s="625">
        <v>1</v>
      </c>
      <c r="B1" s="625"/>
      <c r="C1" s="625"/>
      <c r="D1" s="625"/>
      <c r="E1" s="625"/>
      <c r="F1" s="625"/>
      <c r="G1" s="625"/>
      <c r="H1" s="625"/>
      <c r="I1" s="625"/>
    </row>
    <row r="2" spans="1:14">
      <c r="A2" s="347" t="s">
        <v>126</v>
      </c>
      <c r="B2" s="347"/>
      <c r="C2" s="346"/>
      <c r="D2" s="346"/>
      <c r="I2" s="308" t="s">
        <v>295</v>
      </c>
    </row>
    <row r="4" spans="1:14" s="343" customFormat="1" ht="60.05" customHeight="1">
      <c r="A4" s="626" t="s">
        <v>294</v>
      </c>
      <c r="B4" s="626"/>
      <c r="C4" s="626"/>
      <c r="D4" s="626"/>
      <c r="E4" s="626"/>
      <c r="F4" s="626"/>
      <c r="G4" s="626"/>
      <c r="H4" s="626"/>
      <c r="I4" s="626"/>
      <c r="J4" s="345"/>
      <c r="K4" s="345"/>
    </row>
    <row r="5" spans="1:14" s="343" customFormat="1" ht="25.5" customHeight="1">
      <c r="A5" s="627" t="e">
        <f>+#REF!</f>
        <v>#REF!</v>
      </c>
      <c r="B5" s="627"/>
      <c r="C5" s="627"/>
      <c r="D5" s="627"/>
      <c r="E5" s="627"/>
      <c r="F5" s="627"/>
      <c r="G5" s="627"/>
      <c r="H5" s="627"/>
      <c r="I5" s="627"/>
      <c r="J5" s="382"/>
      <c r="K5" s="382"/>
      <c r="L5" s="382"/>
      <c r="M5" s="382"/>
      <c r="N5" s="382"/>
    </row>
    <row r="6" spans="1:14">
      <c r="G6" s="342"/>
      <c r="H6" s="342"/>
    </row>
    <row r="7" spans="1:14">
      <c r="I7" s="341" t="s">
        <v>1</v>
      </c>
    </row>
    <row r="8" spans="1:14" ht="32.4" customHeight="1">
      <c r="A8" s="628" t="s">
        <v>2</v>
      </c>
      <c r="B8" s="631" t="s">
        <v>240</v>
      </c>
      <c r="C8" s="631" t="s">
        <v>293</v>
      </c>
      <c r="D8" s="634" t="s">
        <v>243</v>
      </c>
      <c r="E8" s="635"/>
      <c r="F8" s="636"/>
      <c r="G8" s="631" t="s">
        <v>242</v>
      </c>
      <c r="H8" s="631" t="s">
        <v>292</v>
      </c>
      <c r="I8" s="631" t="s">
        <v>291</v>
      </c>
    </row>
    <row r="9" spans="1:14" ht="15.7" customHeight="1">
      <c r="A9" s="629"/>
      <c r="B9" s="632" t="s">
        <v>240</v>
      </c>
      <c r="C9" s="632"/>
      <c r="D9" s="631" t="s">
        <v>226</v>
      </c>
      <c r="E9" s="631" t="s">
        <v>234</v>
      </c>
      <c r="F9" s="631" t="s">
        <v>233</v>
      </c>
      <c r="G9" s="637"/>
      <c r="H9" s="632"/>
      <c r="I9" s="632"/>
    </row>
    <row r="10" spans="1:14" ht="15.7" customHeight="1">
      <c r="A10" s="629"/>
      <c r="B10" s="632"/>
      <c r="C10" s="632"/>
      <c r="D10" s="632"/>
      <c r="E10" s="632"/>
      <c r="F10" s="632"/>
      <c r="G10" s="637"/>
      <c r="H10" s="632"/>
      <c r="I10" s="632"/>
    </row>
    <row r="11" spans="1:14" ht="15.7" customHeight="1">
      <c r="A11" s="629"/>
      <c r="B11" s="632"/>
      <c r="C11" s="632"/>
      <c r="D11" s="632" t="s">
        <v>232</v>
      </c>
      <c r="E11" s="632"/>
      <c r="F11" s="632"/>
      <c r="G11" s="637"/>
      <c r="H11" s="632"/>
      <c r="I11" s="632"/>
    </row>
    <row r="12" spans="1:14" s="337" customFormat="1" ht="15.7" customHeight="1">
      <c r="A12" s="629"/>
      <c r="B12" s="632"/>
      <c r="C12" s="632"/>
      <c r="D12" s="632"/>
      <c r="E12" s="632"/>
      <c r="F12" s="632"/>
      <c r="G12" s="637"/>
      <c r="H12" s="632"/>
      <c r="I12" s="632"/>
    </row>
    <row r="13" spans="1:14" s="337" customFormat="1" ht="15.7" customHeight="1">
      <c r="A13" s="630"/>
      <c r="B13" s="633"/>
      <c r="C13" s="633"/>
      <c r="D13" s="633"/>
      <c r="E13" s="633"/>
      <c r="F13" s="633"/>
      <c r="G13" s="638"/>
      <c r="H13" s="633"/>
      <c r="I13" s="633"/>
    </row>
    <row r="14" spans="1:14" s="335" customFormat="1" ht="12.7">
      <c r="A14" s="336" t="s">
        <v>4</v>
      </c>
      <c r="B14" s="336" t="s">
        <v>10</v>
      </c>
      <c r="C14" s="336">
        <v>1</v>
      </c>
      <c r="D14" s="336" t="s">
        <v>229</v>
      </c>
      <c r="E14" s="336">
        <v>3</v>
      </c>
      <c r="F14" s="336">
        <v>4</v>
      </c>
      <c r="G14" s="336" t="s">
        <v>228</v>
      </c>
      <c r="H14" s="336" t="s">
        <v>290</v>
      </c>
      <c r="I14" s="336" t="s">
        <v>289</v>
      </c>
    </row>
    <row r="15" spans="1:14" ht="15" customHeight="1">
      <c r="A15" s="381"/>
      <c r="B15" s="380" t="s">
        <v>226</v>
      </c>
      <c r="C15" s="379"/>
      <c r="D15" s="378"/>
      <c r="E15" s="378"/>
      <c r="F15" s="378"/>
      <c r="G15" s="378"/>
      <c r="H15" s="378"/>
      <c r="I15" s="376"/>
    </row>
    <row r="16" spans="1:14" ht="18" customHeight="1">
      <c r="A16" s="374" t="s">
        <v>11</v>
      </c>
      <c r="B16" s="373" t="s">
        <v>141</v>
      </c>
      <c r="C16" s="390"/>
      <c r="D16" s="389"/>
      <c r="E16" s="389"/>
      <c r="F16" s="389"/>
      <c r="G16" s="389"/>
      <c r="H16" s="389"/>
      <c r="I16" s="388"/>
    </row>
    <row r="17" spans="1:9" ht="15" customHeight="1">
      <c r="A17" s="364">
        <v>1</v>
      </c>
      <c r="B17" s="369" t="s">
        <v>270</v>
      </c>
      <c r="C17" s="371"/>
      <c r="D17" s="363"/>
      <c r="E17" s="363"/>
      <c r="F17" s="363"/>
      <c r="G17" s="363"/>
      <c r="H17" s="363"/>
      <c r="I17" s="370"/>
    </row>
    <row r="18" spans="1:9" ht="15" customHeight="1">
      <c r="A18" s="364">
        <v>2</v>
      </c>
      <c r="B18" s="369" t="s">
        <v>270</v>
      </c>
      <c r="C18" s="371"/>
      <c r="D18" s="363"/>
      <c r="E18" s="363"/>
      <c r="F18" s="363"/>
      <c r="G18" s="363"/>
      <c r="H18" s="363"/>
      <c r="I18" s="370"/>
    </row>
    <row r="19" spans="1:9" ht="15" customHeight="1">
      <c r="A19" s="364">
        <v>3</v>
      </c>
      <c r="B19" s="375" t="s">
        <v>273</v>
      </c>
      <c r="C19" s="371"/>
      <c r="D19" s="363"/>
      <c r="E19" s="363"/>
      <c r="F19" s="363"/>
      <c r="G19" s="363"/>
      <c r="H19" s="363"/>
      <c r="I19" s="370"/>
    </row>
    <row r="20" spans="1:9" ht="15" customHeight="1">
      <c r="A20" s="374" t="s">
        <v>12</v>
      </c>
      <c r="B20" s="373" t="s">
        <v>137</v>
      </c>
      <c r="C20" s="371"/>
      <c r="D20" s="363"/>
      <c r="E20" s="363"/>
      <c r="F20" s="363"/>
      <c r="G20" s="363"/>
      <c r="H20" s="363"/>
      <c r="I20" s="370"/>
    </row>
    <row r="21" spans="1:9" ht="15" customHeight="1">
      <c r="A21" s="368">
        <v>1</v>
      </c>
      <c r="B21" s="367" t="s">
        <v>34</v>
      </c>
      <c r="C21" s="371"/>
      <c r="D21" s="363"/>
      <c r="E21" s="363"/>
      <c r="F21" s="363"/>
      <c r="G21" s="363"/>
      <c r="H21" s="363"/>
      <c r="I21" s="370"/>
    </row>
    <row r="22" spans="1:9">
      <c r="A22" s="364"/>
      <c r="B22" s="372" t="s">
        <v>32</v>
      </c>
      <c r="C22" s="364"/>
      <c r="D22" s="363"/>
      <c r="E22" s="363"/>
      <c r="F22" s="363"/>
      <c r="G22" s="363"/>
      <c r="H22" s="363"/>
      <c r="I22" s="362"/>
    </row>
    <row r="23" spans="1:9">
      <c r="A23" s="364"/>
      <c r="B23" s="367" t="s">
        <v>272</v>
      </c>
      <c r="C23" s="364"/>
      <c r="D23" s="363"/>
      <c r="E23" s="363"/>
      <c r="F23" s="363"/>
      <c r="G23" s="363"/>
      <c r="H23" s="363"/>
      <c r="I23" s="362"/>
    </row>
    <row r="24" spans="1:9">
      <c r="A24" s="364"/>
      <c r="B24" s="369" t="s">
        <v>270</v>
      </c>
      <c r="C24" s="364"/>
      <c r="D24" s="363"/>
      <c r="E24" s="363"/>
      <c r="F24" s="363"/>
      <c r="G24" s="363"/>
      <c r="H24" s="363"/>
      <c r="I24" s="362"/>
    </row>
    <row r="25" spans="1:9">
      <c r="A25" s="364"/>
      <c r="B25" s="369" t="s">
        <v>270</v>
      </c>
      <c r="C25" s="364"/>
      <c r="D25" s="363"/>
      <c r="E25" s="363"/>
      <c r="F25" s="363"/>
      <c r="G25" s="363"/>
      <c r="H25" s="363"/>
      <c r="I25" s="362"/>
    </row>
    <row r="26" spans="1:9">
      <c r="A26" s="364"/>
      <c r="B26" s="367" t="s">
        <v>272</v>
      </c>
      <c r="C26" s="364"/>
      <c r="D26" s="363"/>
      <c r="E26" s="363"/>
      <c r="F26" s="363"/>
      <c r="G26" s="363"/>
      <c r="H26" s="363"/>
      <c r="I26" s="362"/>
    </row>
    <row r="27" spans="1:9">
      <c r="A27" s="364"/>
      <c r="B27" s="369" t="s">
        <v>270</v>
      </c>
      <c r="C27" s="364"/>
      <c r="D27" s="363"/>
      <c r="E27" s="363"/>
      <c r="F27" s="363"/>
      <c r="G27" s="363"/>
      <c r="H27" s="363"/>
      <c r="I27" s="362"/>
    </row>
    <row r="28" spans="1:9">
      <c r="A28" s="364"/>
      <c r="B28" s="369" t="s">
        <v>270</v>
      </c>
      <c r="C28" s="364"/>
      <c r="D28" s="363"/>
      <c r="E28" s="363"/>
      <c r="F28" s="363"/>
      <c r="G28" s="363"/>
      <c r="H28" s="363"/>
      <c r="I28" s="362"/>
    </row>
    <row r="29" spans="1:9">
      <c r="A29" s="364"/>
      <c r="B29" s="367" t="s">
        <v>271</v>
      </c>
      <c r="C29" s="364"/>
      <c r="D29" s="363"/>
      <c r="E29" s="363"/>
      <c r="F29" s="363"/>
      <c r="G29" s="363"/>
      <c r="H29" s="363"/>
      <c r="I29" s="362"/>
    </row>
    <row r="30" spans="1:9">
      <c r="A30" s="364"/>
      <c r="B30" s="369" t="s">
        <v>270</v>
      </c>
      <c r="C30" s="364"/>
      <c r="D30" s="363"/>
      <c r="E30" s="363"/>
      <c r="F30" s="363"/>
      <c r="G30" s="363"/>
      <c r="H30" s="363"/>
      <c r="I30" s="362"/>
    </row>
    <row r="31" spans="1:9">
      <c r="A31" s="364"/>
      <c r="B31" s="369" t="s">
        <v>270</v>
      </c>
      <c r="C31" s="364"/>
      <c r="D31" s="363"/>
      <c r="E31" s="363"/>
      <c r="F31" s="363"/>
      <c r="G31" s="363"/>
      <c r="H31" s="363"/>
      <c r="I31" s="362"/>
    </row>
    <row r="32" spans="1:9">
      <c r="A32" s="364"/>
      <c r="B32" s="367" t="s">
        <v>271</v>
      </c>
      <c r="C32" s="364"/>
      <c r="D32" s="363"/>
      <c r="E32" s="363"/>
      <c r="F32" s="363"/>
      <c r="G32" s="363"/>
      <c r="H32" s="363"/>
      <c r="I32" s="362"/>
    </row>
    <row r="33" spans="1:9">
      <c r="A33" s="364"/>
      <c r="B33" s="369" t="s">
        <v>270</v>
      </c>
      <c r="C33" s="364"/>
      <c r="D33" s="363"/>
      <c r="E33" s="363"/>
      <c r="F33" s="363"/>
      <c r="G33" s="363"/>
      <c r="H33" s="363"/>
      <c r="I33" s="362"/>
    </row>
    <row r="34" spans="1:9">
      <c r="A34" s="364"/>
      <c r="B34" s="369" t="s">
        <v>270</v>
      </c>
      <c r="C34" s="387"/>
      <c r="D34" s="363"/>
      <c r="E34" s="363"/>
      <c r="F34" s="363"/>
      <c r="G34" s="363"/>
      <c r="H34" s="363"/>
      <c r="I34" s="362"/>
    </row>
    <row r="35" spans="1:9">
      <c r="A35" s="368">
        <v>2</v>
      </c>
      <c r="B35" s="367" t="s">
        <v>23</v>
      </c>
      <c r="C35" s="386"/>
      <c r="D35" s="385"/>
      <c r="E35" s="385"/>
      <c r="F35" s="385"/>
      <c r="G35" s="385"/>
      <c r="H35" s="385"/>
      <c r="I35" s="384"/>
    </row>
    <row r="36" spans="1:9">
      <c r="A36" s="366"/>
      <c r="B36" s="365" t="s">
        <v>22</v>
      </c>
      <c r="C36" s="386"/>
      <c r="D36" s="385"/>
      <c r="E36" s="385"/>
      <c r="F36" s="385"/>
      <c r="G36" s="385"/>
      <c r="H36" s="385"/>
      <c r="I36" s="384"/>
    </row>
    <row r="37" spans="1:9">
      <c r="A37" s="360"/>
      <c r="B37" s="361"/>
      <c r="C37" s="360"/>
      <c r="D37" s="360"/>
      <c r="E37" s="360"/>
      <c r="F37" s="360"/>
      <c r="G37" s="360"/>
      <c r="H37" s="360"/>
      <c r="I37" s="359"/>
    </row>
    <row r="39" spans="1:9" ht="17.3">
      <c r="I39" s="43" t="s">
        <v>19</v>
      </c>
    </row>
    <row r="40" spans="1:9" ht="16.7">
      <c r="A40" s="316"/>
      <c r="I40" s="34" t="s">
        <v>20</v>
      </c>
    </row>
    <row r="41" spans="1:9" ht="17.3">
      <c r="A41" s="315"/>
      <c r="B41" s="314"/>
      <c r="C41" s="314"/>
      <c r="I41" s="5" t="s">
        <v>21</v>
      </c>
    </row>
  </sheetData>
  <mergeCells count="13">
    <mergeCell ref="A1:I1"/>
    <mergeCell ref="A4:I4"/>
    <mergeCell ref="A5:I5"/>
    <mergeCell ref="A8:A13"/>
    <mergeCell ref="B8:B13"/>
    <mergeCell ref="C8:C13"/>
    <mergeCell ref="D8:F8"/>
    <mergeCell ref="G8:G13"/>
    <mergeCell ref="H8:H13"/>
    <mergeCell ref="I8:I13"/>
    <mergeCell ref="D9:D13"/>
    <mergeCell ref="E9:E13"/>
    <mergeCell ref="F9:F13"/>
  </mergeCells>
  <printOptions horizontalCentered="1"/>
  <pageMargins left="0.75" right="0.7" top="0.75" bottom="0.75" header="0.3" footer="0.3"/>
  <pageSetup paperSize="9" scale="7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workbookViewId="0">
      <selection activeCell="P6" sqref="P6"/>
    </sheetView>
  </sheetViews>
  <sheetFormatPr defaultColWidth="9.09765625" defaultRowHeight="14.4"/>
  <cols>
    <col min="1" max="1" width="5" style="405" customWidth="1"/>
    <col min="2" max="2" width="40" style="405" customWidth="1"/>
    <col min="3" max="3" width="8.296875" style="405" customWidth="1"/>
    <col min="4" max="4" width="8.8984375" style="405" customWidth="1"/>
    <col min="5" max="5" width="7.59765625" style="405" customWidth="1"/>
    <col min="6" max="6" width="8.296875" style="405" customWidth="1"/>
    <col min="7" max="7" width="7.296875" style="405" customWidth="1"/>
    <col min="8" max="8" width="7.8984375" style="405" customWidth="1"/>
    <col min="9" max="9" width="10.296875" style="405" customWidth="1"/>
    <col min="10" max="10" width="9" style="405" customWidth="1"/>
    <col min="11" max="11" width="9.296875" style="405" customWidth="1"/>
    <col min="12" max="12" width="9.59765625" style="405" customWidth="1"/>
    <col min="13" max="16384" width="9.09765625" style="405"/>
  </cols>
  <sheetData>
    <row r="1" spans="1:12" s="403" customFormat="1" ht="18" customHeight="1">
      <c r="A1" s="485" t="s">
        <v>364</v>
      </c>
      <c r="B1" s="485"/>
    </row>
    <row r="2" spans="1:12" s="404" customFormat="1" ht="9.8000000000000007" customHeight="1">
      <c r="A2" s="486"/>
      <c r="B2" s="486"/>
      <c r="C2" s="486"/>
      <c r="D2" s="486"/>
    </row>
    <row r="3" spans="1:12" s="404" customFormat="1" ht="40.5" customHeight="1">
      <c r="A3" s="487" t="s">
        <v>370</v>
      </c>
      <c r="B3" s="487"/>
      <c r="C3" s="487"/>
      <c r="D3" s="487"/>
      <c r="E3" s="487"/>
      <c r="F3" s="487"/>
      <c r="G3" s="487"/>
      <c r="H3" s="487"/>
      <c r="I3" s="487"/>
      <c r="J3" s="487"/>
      <c r="K3" s="487"/>
      <c r="L3" s="487"/>
    </row>
    <row r="4" spans="1:12" s="404" customFormat="1" ht="18.75" customHeight="1">
      <c r="A4" s="487"/>
      <c r="B4" s="487"/>
      <c r="C4" s="487"/>
      <c r="D4" s="487"/>
    </row>
    <row r="5" spans="1:12" s="424" customFormat="1" ht="32.25" customHeight="1">
      <c r="A5" s="488" t="s">
        <v>2</v>
      </c>
      <c r="B5" s="488" t="s">
        <v>3</v>
      </c>
      <c r="C5" s="489" t="s">
        <v>372</v>
      </c>
      <c r="D5" s="489"/>
      <c r="E5" s="488" t="s">
        <v>373</v>
      </c>
      <c r="F5" s="488"/>
      <c r="G5" s="488"/>
      <c r="H5" s="488"/>
      <c r="I5" s="488" t="s">
        <v>374</v>
      </c>
      <c r="J5" s="488"/>
      <c r="K5" s="488"/>
      <c r="L5" s="488"/>
    </row>
    <row r="6" spans="1:12" ht="58.5" customHeight="1">
      <c r="A6" s="488"/>
      <c r="B6" s="488"/>
      <c r="C6" s="406" t="s">
        <v>365</v>
      </c>
      <c r="D6" s="406" t="s">
        <v>375</v>
      </c>
      <c r="E6" s="406" t="s">
        <v>365</v>
      </c>
      <c r="F6" s="406" t="s">
        <v>375</v>
      </c>
      <c r="G6" s="406" t="s">
        <v>377</v>
      </c>
      <c r="H6" s="406" t="s">
        <v>376</v>
      </c>
      <c r="I6" s="406" t="s">
        <v>365</v>
      </c>
      <c r="J6" s="406" t="s">
        <v>375</v>
      </c>
      <c r="K6" s="406" t="s">
        <v>377</v>
      </c>
      <c r="L6" s="406" t="s">
        <v>376</v>
      </c>
    </row>
    <row r="7" spans="1:12" s="425" customFormat="1">
      <c r="A7" s="407" t="s">
        <v>4</v>
      </c>
      <c r="B7" s="407" t="s">
        <v>10</v>
      </c>
      <c r="C7" s="407">
        <v>1</v>
      </c>
      <c r="D7" s="407">
        <v>2</v>
      </c>
      <c r="E7" s="407">
        <v>3</v>
      </c>
      <c r="F7" s="407">
        <v>4</v>
      </c>
      <c r="G7" s="407">
        <v>5</v>
      </c>
      <c r="H7" s="407">
        <v>6</v>
      </c>
      <c r="I7" s="407">
        <v>7</v>
      </c>
      <c r="J7" s="407">
        <v>8</v>
      </c>
      <c r="K7" s="407">
        <v>9</v>
      </c>
      <c r="L7" s="407">
        <v>10</v>
      </c>
    </row>
    <row r="8" spans="1:12" s="411" customFormat="1" ht="21.75" customHeight="1">
      <c r="A8" s="409" t="s">
        <v>11</v>
      </c>
      <c r="B8" s="409" t="s">
        <v>371</v>
      </c>
      <c r="C8" s="410"/>
      <c r="D8" s="410"/>
      <c r="E8" s="422"/>
      <c r="F8" s="422"/>
      <c r="G8" s="422"/>
      <c r="H8" s="422"/>
      <c r="I8" s="422"/>
      <c r="J8" s="422"/>
      <c r="K8" s="422"/>
      <c r="L8" s="422"/>
    </row>
    <row r="9" spans="1:12" ht="18" customHeight="1">
      <c r="A9" s="407">
        <v>1</v>
      </c>
      <c r="B9" s="412" t="s">
        <v>366</v>
      </c>
      <c r="C9" s="413"/>
      <c r="D9" s="413"/>
      <c r="E9" s="421"/>
      <c r="F9" s="421"/>
      <c r="G9" s="421"/>
      <c r="H9" s="421"/>
      <c r="I9" s="421"/>
      <c r="J9" s="421"/>
      <c r="K9" s="421"/>
      <c r="L9" s="421"/>
    </row>
    <row r="10" spans="1:12" ht="18" customHeight="1">
      <c r="A10" s="407">
        <v>2</v>
      </c>
      <c r="B10" s="412" t="s">
        <v>367</v>
      </c>
      <c r="C10" s="413"/>
      <c r="D10" s="413"/>
      <c r="E10" s="421"/>
      <c r="F10" s="421"/>
      <c r="G10" s="421"/>
      <c r="H10" s="421"/>
      <c r="I10" s="421"/>
      <c r="J10" s="421"/>
      <c r="K10" s="421"/>
      <c r="L10" s="421"/>
    </row>
    <row r="11" spans="1:12" s="416" customFormat="1" ht="43.2">
      <c r="A11" s="477" t="s">
        <v>464</v>
      </c>
      <c r="B11" s="414" t="s">
        <v>368</v>
      </c>
      <c r="C11" s="415"/>
      <c r="D11" s="415"/>
      <c r="E11" s="423"/>
      <c r="F11" s="423"/>
      <c r="G11" s="423"/>
      <c r="H11" s="423"/>
      <c r="I11" s="423"/>
      <c r="J11" s="423"/>
      <c r="K11" s="423"/>
      <c r="L11" s="423"/>
    </row>
    <row r="12" spans="1:12" s="416" customFormat="1" ht="19.45" customHeight="1">
      <c r="A12" s="477" t="s">
        <v>464</v>
      </c>
      <c r="B12" s="417" t="s">
        <v>369</v>
      </c>
      <c r="C12" s="415"/>
      <c r="D12" s="415"/>
      <c r="E12" s="423"/>
      <c r="F12" s="423"/>
      <c r="G12" s="423"/>
      <c r="H12" s="423"/>
      <c r="I12" s="423"/>
      <c r="J12" s="423"/>
      <c r="K12" s="423"/>
      <c r="L12" s="423"/>
    </row>
    <row r="13" spans="1:12">
      <c r="C13" s="418"/>
      <c r="D13" s="418"/>
    </row>
  </sheetData>
  <mergeCells count="9">
    <mergeCell ref="A1:B1"/>
    <mergeCell ref="A2:D2"/>
    <mergeCell ref="A4:D4"/>
    <mergeCell ref="A3:L3"/>
    <mergeCell ref="A5:A6"/>
    <mergeCell ref="B5:B6"/>
    <mergeCell ref="C5:D5"/>
    <mergeCell ref="E5:H5"/>
    <mergeCell ref="I5:L5"/>
  </mergeCells>
  <pageMargins left="0.35433070866141736" right="0.27559055118110237" top="0.33" bottom="0.47" header="0.19685039370078741" footer="0.2"/>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topLeftCell="A7" workbookViewId="0">
      <selection activeCell="E14" sqref="E14"/>
    </sheetView>
  </sheetViews>
  <sheetFormatPr defaultColWidth="9.09765625" defaultRowHeight="14.4"/>
  <cols>
    <col min="1" max="1" width="4.69921875" style="420" bestFit="1" customWidth="1"/>
    <col min="2" max="2" width="39.3984375" style="427" bestFit="1" customWidth="1"/>
    <col min="3" max="6" width="19.09765625" style="405" customWidth="1"/>
    <col min="7" max="16384" width="9.09765625" style="405"/>
  </cols>
  <sheetData>
    <row r="1" spans="1:6">
      <c r="A1" s="491" t="s">
        <v>364</v>
      </c>
      <c r="B1" s="491"/>
    </row>
    <row r="3" spans="1:6" ht="38.299999999999997" customHeight="1">
      <c r="A3" s="490" t="s">
        <v>381</v>
      </c>
      <c r="B3" s="490"/>
      <c r="C3" s="490"/>
      <c r="D3" s="490"/>
      <c r="E3" s="490"/>
      <c r="F3" s="490"/>
    </row>
    <row r="4" spans="1:6">
      <c r="E4" s="492" t="s">
        <v>390</v>
      </c>
      <c r="F4" s="492"/>
    </row>
    <row r="5" spans="1:6" s="429" customFormat="1" ht="54.75" customHeight="1">
      <c r="A5" s="406" t="s">
        <v>2</v>
      </c>
      <c r="B5" s="406" t="s">
        <v>382</v>
      </c>
      <c r="C5" s="406" t="s">
        <v>391</v>
      </c>
      <c r="D5" s="406" t="s">
        <v>378</v>
      </c>
      <c r="E5" s="406" t="s">
        <v>379</v>
      </c>
      <c r="F5" s="406" t="s">
        <v>380</v>
      </c>
    </row>
    <row r="6" spans="1:6" s="431" customFormat="1" ht="15" customHeight="1">
      <c r="A6" s="430" t="s">
        <v>4</v>
      </c>
      <c r="B6" s="430" t="s">
        <v>10</v>
      </c>
      <c r="C6" s="430">
        <v>1</v>
      </c>
      <c r="D6" s="430">
        <v>2</v>
      </c>
      <c r="E6" s="430">
        <v>3</v>
      </c>
      <c r="F6" s="430">
        <v>4</v>
      </c>
    </row>
    <row r="7" spans="1:6" s="424" customFormat="1" ht="21.05" customHeight="1">
      <c r="A7" s="409"/>
      <c r="B7" s="419" t="s">
        <v>371</v>
      </c>
      <c r="C7" s="467"/>
      <c r="D7" s="467"/>
      <c r="E7" s="467"/>
      <c r="F7" s="467"/>
    </row>
    <row r="8" spans="1:6" s="424" customFormat="1" ht="21.05" customHeight="1">
      <c r="A8" s="409" t="s">
        <v>11</v>
      </c>
      <c r="B8" s="474" t="s">
        <v>385</v>
      </c>
      <c r="C8" s="467"/>
      <c r="D8" s="467"/>
      <c r="E8" s="467"/>
      <c r="F8" s="467"/>
    </row>
    <row r="9" spans="1:6" ht="28.8">
      <c r="A9" s="407">
        <v>1</v>
      </c>
      <c r="B9" s="428" t="s">
        <v>384</v>
      </c>
      <c r="C9" s="421"/>
      <c r="D9" s="421"/>
      <c r="E9" s="421"/>
      <c r="F9" s="421"/>
    </row>
    <row r="10" spans="1:6">
      <c r="A10" s="407">
        <v>2</v>
      </c>
      <c r="B10" s="428" t="s">
        <v>394</v>
      </c>
      <c r="C10" s="421"/>
      <c r="D10" s="421"/>
      <c r="E10" s="421"/>
      <c r="F10" s="421"/>
    </row>
    <row r="11" spans="1:6" ht="28.8">
      <c r="A11" s="407">
        <v>3</v>
      </c>
      <c r="B11" s="428" t="s">
        <v>386</v>
      </c>
      <c r="C11" s="421"/>
      <c r="D11" s="421"/>
      <c r="E11" s="421"/>
      <c r="F11" s="421"/>
    </row>
    <row r="12" spans="1:6" s="473" customFormat="1" ht="24.8" customHeight="1">
      <c r="A12" s="407">
        <v>4</v>
      </c>
      <c r="B12" s="475" t="s">
        <v>387</v>
      </c>
      <c r="C12" s="469"/>
      <c r="D12" s="469"/>
      <c r="E12" s="469"/>
      <c r="F12" s="469"/>
    </row>
    <row r="13" spans="1:6" s="424" customFormat="1" ht="24.8" customHeight="1">
      <c r="A13" s="409" t="s">
        <v>12</v>
      </c>
      <c r="B13" s="476" t="s">
        <v>388</v>
      </c>
      <c r="C13" s="467"/>
      <c r="D13" s="467"/>
      <c r="E13" s="467"/>
      <c r="F13" s="467"/>
    </row>
    <row r="14" spans="1:6" s="473" customFormat="1" ht="24.8" customHeight="1">
      <c r="A14" s="407"/>
      <c r="B14" s="475" t="s">
        <v>383</v>
      </c>
      <c r="C14" s="469"/>
      <c r="D14" s="469"/>
      <c r="E14" s="469"/>
      <c r="F14" s="469"/>
    </row>
    <row r="15" spans="1:6" s="424" customFormat="1" ht="24.8" customHeight="1">
      <c r="A15" s="409" t="s">
        <v>13</v>
      </c>
      <c r="B15" s="476" t="s">
        <v>27</v>
      </c>
      <c r="C15" s="467"/>
      <c r="D15" s="467"/>
      <c r="E15" s="467"/>
      <c r="F15" s="467"/>
    </row>
    <row r="16" spans="1:6" ht="28.8">
      <c r="A16" s="407"/>
      <c r="B16" s="428" t="s">
        <v>389</v>
      </c>
      <c r="C16" s="421"/>
      <c r="D16" s="421"/>
      <c r="E16" s="421"/>
      <c r="F16" s="421"/>
    </row>
  </sheetData>
  <mergeCells count="3">
    <mergeCell ref="A3:F3"/>
    <mergeCell ref="A1:B1"/>
    <mergeCell ref="E4:F4"/>
  </mergeCells>
  <pageMargins left="0.7" right="0.7"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
  <sheetViews>
    <sheetView workbookViewId="0">
      <selection activeCell="S7" sqref="S7"/>
    </sheetView>
  </sheetViews>
  <sheetFormatPr defaultColWidth="9.09765625" defaultRowHeight="14.4"/>
  <cols>
    <col min="1" max="1" width="3.3984375" style="420" customWidth="1"/>
    <col min="2" max="2" width="14.8984375" style="405" customWidth="1"/>
    <col min="3" max="3" width="9.09765625" style="405"/>
    <col min="4" max="4" width="13" style="405" customWidth="1"/>
    <col min="5" max="16384" width="9.09765625" style="405"/>
  </cols>
  <sheetData>
    <row r="1" spans="1:13">
      <c r="A1" s="491" t="s">
        <v>364</v>
      </c>
      <c r="B1" s="491"/>
    </row>
    <row r="3" spans="1:13" ht="38.299999999999997" customHeight="1">
      <c r="A3" s="490" t="s">
        <v>412</v>
      </c>
      <c r="B3" s="490"/>
      <c r="C3" s="490"/>
      <c r="D3" s="490"/>
      <c r="E3" s="490"/>
      <c r="F3" s="490"/>
      <c r="G3" s="490"/>
      <c r="H3" s="490"/>
      <c r="I3" s="490"/>
      <c r="J3" s="490"/>
      <c r="K3" s="490"/>
      <c r="L3" s="490"/>
      <c r="M3" s="490"/>
    </row>
    <row r="4" spans="1:13">
      <c r="B4" s="420"/>
      <c r="C4" s="420"/>
      <c r="D4" s="420"/>
      <c r="E4" s="420"/>
      <c r="F4" s="420"/>
      <c r="G4" s="420"/>
      <c r="H4" s="420"/>
      <c r="I4" s="420"/>
      <c r="J4" s="420"/>
      <c r="K4" s="420"/>
      <c r="L4" s="420"/>
      <c r="M4" s="420"/>
    </row>
    <row r="5" spans="1:13">
      <c r="L5" s="497" t="s">
        <v>413</v>
      </c>
      <c r="M5" s="497"/>
    </row>
    <row r="6" spans="1:13" s="426" customFormat="1" ht="15" customHeight="1">
      <c r="A6" s="488" t="s">
        <v>2</v>
      </c>
      <c r="B6" s="488" t="s">
        <v>121</v>
      </c>
      <c r="C6" s="488" t="s">
        <v>399</v>
      </c>
      <c r="D6" s="494" t="s">
        <v>400</v>
      </c>
      <c r="E6" s="495" t="s">
        <v>408</v>
      </c>
      <c r="F6" s="495" t="s">
        <v>405</v>
      </c>
      <c r="G6" s="498" t="s">
        <v>32</v>
      </c>
      <c r="H6" s="499"/>
      <c r="I6" s="499"/>
      <c r="J6" s="500"/>
      <c r="K6" s="488" t="s">
        <v>411</v>
      </c>
      <c r="L6" s="488" t="s">
        <v>406</v>
      </c>
      <c r="M6" s="488" t="s">
        <v>407</v>
      </c>
    </row>
    <row r="7" spans="1:13" s="429" customFormat="1" ht="111.05" customHeight="1">
      <c r="A7" s="488"/>
      <c r="B7" s="488"/>
      <c r="C7" s="488"/>
      <c r="D7" s="494"/>
      <c r="E7" s="496"/>
      <c r="F7" s="496"/>
      <c r="G7" s="406" t="s">
        <v>401</v>
      </c>
      <c r="H7" s="406" t="s">
        <v>402</v>
      </c>
      <c r="I7" s="406" t="s">
        <v>403</v>
      </c>
      <c r="J7" s="406" t="s">
        <v>404</v>
      </c>
      <c r="K7" s="488"/>
      <c r="L7" s="488"/>
      <c r="M7" s="488"/>
    </row>
    <row r="8" spans="1:13" s="431" customFormat="1" ht="12.7">
      <c r="A8" s="430" t="s">
        <v>4</v>
      </c>
      <c r="B8" s="430" t="s">
        <v>10</v>
      </c>
      <c r="C8" s="430">
        <v>1</v>
      </c>
      <c r="D8" s="434">
        <v>2</v>
      </c>
      <c r="E8" s="430">
        <v>3</v>
      </c>
      <c r="F8" s="430">
        <v>4</v>
      </c>
      <c r="G8" s="430">
        <v>5</v>
      </c>
      <c r="H8" s="430">
        <v>6</v>
      </c>
      <c r="I8" s="430">
        <v>7</v>
      </c>
      <c r="J8" s="430">
        <v>8</v>
      </c>
      <c r="K8" s="430">
        <v>9</v>
      </c>
      <c r="L8" s="430">
        <v>10</v>
      </c>
      <c r="M8" s="430">
        <v>11</v>
      </c>
    </row>
    <row r="9" spans="1:13" s="433" customFormat="1">
      <c r="A9" s="432"/>
      <c r="B9" s="432" t="s">
        <v>371</v>
      </c>
      <c r="C9" s="432"/>
      <c r="D9" s="432"/>
      <c r="E9" s="432"/>
      <c r="F9" s="432"/>
      <c r="G9" s="432"/>
      <c r="H9" s="432"/>
      <c r="I9" s="432"/>
      <c r="J9" s="432"/>
      <c r="K9" s="432"/>
      <c r="L9" s="432"/>
      <c r="M9" s="432"/>
    </row>
    <row r="10" spans="1:13" s="411" customFormat="1">
      <c r="A10" s="432">
        <v>1</v>
      </c>
      <c r="B10" s="422" t="s">
        <v>395</v>
      </c>
      <c r="C10" s="422"/>
      <c r="D10" s="422"/>
      <c r="E10" s="422"/>
      <c r="F10" s="422"/>
      <c r="G10" s="422"/>
      <c r="H10" s="422"/>
      <c r="I10" s="422"/>
      <c r="J10" s="422"/>
      <c r="K10" s="422"/>
      <c r="L10" s="422"/>
      <c r="M10" s="422"/>
    </row>
    <row r="11" spans="1:13">
      <c r="A11" s="408"/>
      <c r="B11" s="421" t="s">
        <v>396</v>
      </c>
      <c r="C11" s="421"/>
      <c r="D11" s="421"/>
      <c r="E11" s="421"/>
      <c r="F11" s="421"/>
      <c r="G11" s="421"/>
      <c r="H11" s="421"/>
      <c r="I11" s="421"/>
      <c r="J11" s="421"/>
      <c r="K11" s="421"/>
      <c r="L11" s="421"/>
      <c r="M11" s="421"/>
    </row>
    <row r="12" spans="1:13">
      <c r="A12" s="408"/>
      <c r="B12" s="421" t="s">
        <v>397</v>
      </c>
      <c r="C12" s="421"/>
      <c r="D12" s="421"/>
      <c r="E12" s="421"/>
      <c r="F12" s="421"/>
      <c r="G12" s="421"/>
      <c r="H12" s="421"/>
      <c r="I12" s="421"/>
      <c r="J12" s="421"/>
      <c r="K12" s="421"/>
      <c r="L12" s="421"/>
      <c r="M12" s="421"/>
    </row>
    <row r="13" spans="1:13">
      <c r="A13" s="408"/>
      <c r="B13" s="428" t="s">
        <v>397</v>
      </c>
      <c r="C13" s="421"/>
      <c r="D13" s="421"/>
      <c r="E13" s="421"/>
      <c r="F13" s="421"/>
      <c r="G13" s="421"/>
      <c r="H13" s="421"/>
      <c r="I13" s="421"/>
      <c r="J13" s="421"/>
      <c r="K13" s="421"/>
      <c r="L13" s="421"/>
      <c r="M13" s="421"/>
    </row>
    <row r="14" spans="1:13" s="411" customFormat="1">
      <c r="A14" s="432">
        <v>2</v>
      </c>
      <c r="B14" s="422" t="s">
        <v>398</v>
      </c>
      <c r="C14" s="422"/>
      <c r="D14" s="422"/>
      <c r="E14" s="422"/>
      <c r="F14" s="422"/>
      <c r="G14" s="422"/>
      <c r="H14" s="422"/>
      <c r="I14" s="422"/>
      <c r="J14" s="422"/>
      <c r="K14" s="422"/>
      <c r="L14" s="422"/>
      <c r="M14" s="422"/>
    </row>
    <row r="15" spans="1:13">
      <c r="A15" s="408"/>
      <c r="B15" s="421" t="s">
        <v>396</v>
      </c>
      <c r="C15" s="421"/>
      <c r="D15" s="421"/>
      <c r="E15" s="421"/>
      <c r="F15" s="421"/>
      <c r="G15" s="421"/>
      <c r="H15" s="421"/>
      <c r="I15" s="421"/>
      <c r="J15" s="421"/>
      <c r="K15" s="421"/>
      <c r="L15" s="421"/>
      <c r="M15" s="421"/>
    </row>
    <row r="16" spans="1:13">
      <c r="A16" s="408"/>
      <c r="B16" s="421" t="s">
        <v>397</v>
      </c>
      <c r="C16" s="421"/>
      <c r="D16" s="421"/>
      <c r="E16" s="421"/>
      <c r="F16" s="421"/>
      <c r="G16" s="421"/>
      <c r="H16" s="421"/>
      <c r="I16" s="421"/>
      <c r="J16" s="421"/>
      <c r="K16" s="421"/>
      <c r="L16" s="421"/>
      <c r="M16" s="421"/>
    </row>
    <row r="17" spans="1:13">
      <c r="A17" s="408"/>
      <c r="B17" s="428" t="s">
        <v>397</v>
      </c>
      <c r="C17" s="421"/>
      <c r="D17" s="421"/>
      <c r="E17" s="421"/>
      <c r="F17" s="421"/>
      <c r="G17" s="421"/>
      <c r="H17" s="421"/>
      <c r="I17" s="421"/>
      <c r="J17" s="421"/>
      <c r="K17" s="421"/>
      <c r="L17" s="421"/>
      <c r="M17" s="421"/>
    </row>
    <row r="18" spans="1:13">
      <c r="A18" s="408"/>
      <c r="B18" s="421"/>
      <c r="C18" s="421"/>
      <c r="D18" s="421"/>
      <c r="E18" s="421"/>
      <c r="F18" s="421"/>
      <c r="G18" s="421"/>
      <c r="H18" s="421"/>
      <c r="I18" s="421"/>
      <c r="J18" s="421"/>
      <c r="K18" s="421"/>
      <c r="L18" s="421"/>
      <c r="M18" s="421"/>
    </row>
    <row r="19" spans="1:13">
      <c r="A19" s="408"/>
      <c r="B19" s="421"/>
      <c r="C19" s="421"/>
      <c r="D19" s="421"/>
      <c r="E19" s="421"/>
      <c r="F19" s="421"/>
      <c r="G19" s="421"/>
      <c r="H19" s="421"/>
      <c r="I19" s="421"/>
      <c r="J19" s="421"/>
      <c r="K19" s="421"/>
      <c r="L19" s="421"/>
      <c r="M19" s="421"/>
    </row>
    <row r="20" spans="1:13">
      <c r="A20" s="493" t="s">
        <v>409</v>
      </c>
      <c r="B20" s="493"/>
      <c r="C20" s="493"/>
      <c r="D20" s="493"/>
      <c r="E20" s="493"/>
      <c r="F20" s="493"/>
      <c r="G20" s="493"/>
      <c r="H20" s="493"/>
      <c r="I20" s="493"/>
      <c r="J20" s="493"/>
      <c r="K20" s="493"/>
      <c r="L20" s="493"/>
      <c r="M20" s="493"/>
    </row>
    <row r="21" spans="1:13">
      <c r="A21" s="491" t="s">
        <v>415</v>
      </c>
      <c r="B21" s="491"/>
      <c r="C21" s="491"/>
      <c r="D21" s="491"/>
      <c r="E21" s="491"/>
      <c r="F21" s="491"/>
      <c r="G21" s="491"/>
      <c r="H21" s="491"/>
      <c r="I21" s="491"/>
      <c r="J21" s="491"/>
      <c r="K21" s="491"/>
      <c r="L21" s="491"/>
      <c r="M21" s="491"/>
    </row>
    <row r="22" spans="1:13">
      <c r="A22" s="491" t="s">
        <v>414</v>
      </c>
      <c r="B22" s="491"/>
      <c r="C22" s="491"/>
      <c r="D22" s="491"/>
      <c r="E22" s="491"/>
      <c r="F22" s="491"/>
      <c r="G22" s="491"/>
      <c r="H22" s="491"/>
      <c r="I22" s="491"/>
      <c r="J22" s="491"/>
      <c r="K22" s="491"/>
      <c r="L22" s="491"/>
      <c r="M22" s="491"/>
    </row>
    <row r="23" spans="1:13">
      <c r="A23" s="491" t="s">
        <v>463</v>
      </c>
      <c r="B23" s="491"/>
      <c r="C23" s="491"/>
      <c r="D23" s="491"/>
      <c r="E23" s="491"/>
      <c r="F23" s="491"/>
      <c r="G23" s="491"/>
      <c r="H23" s="491"/>
      <c r="I23" s="491"/>
      <c r="J23" s="491"/>
      <c r="K23" s="491"/>
      <c r="L23" s="491"/>
      <c r="M23" s="491"/>
    </row>
  </sheetData>
  <mergeCells count="17">
    <mergeCell ref="A3:M3"/>
    <mergeCell ref="L5:M5"/>
    <mergeCell ref="A1:B1"/>
    <mergeCell ref="F6:F7"/>
    <mergeCell ref="G6:J6"/>
    <mergeCell ref="A20:M20"/>
    <mergeCell ref="A21:M21"/>
    <mergeCell ref="A22:M22"/>
    <mergeCell ref="A23:M23"/>
    <mergeCell ref="K6:K7"/>
    <mergeCell ref="L6:L7"/>
    <mergeCell ref="M6:M7"/>
    <mergeCell ref="A6:A7"/>
    <mergeCell ref="B6:B7"/>
    <mergeCell ref="C6:C7"/>
    <mergeCell ref="D6:D7"/>
    <mergeCell ref="E6:E7"/>
  </mergeCells>
  <pageMargins left="0.70866141732283472" right="0.5118110236220472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topLeftCell="A7" workbookViewId="0">
      <selection activeCell="J15" sqref="J15"/>
    </sheetView>
  </sheetViews>
  <sheetFormatPr defaultColWidth="9.09765625" defaultRowHeight="14.4"/>
  <cols>
    <col min="1" max="1" width="5" style="425" bestFit="1" customWidth="1"/>
    <col min="2" max="2" width="26.296875" style="405" customWidth="1"/>
    <col min="3" max="7" width="11" style="405" customWidth="1"/>
    <col min="8" max="16384" width="9.09765625" style="405"/>
  </cols>
  <sheetData>
    <row r="1" spans="1:7">
      <c r="A1" s="491" t="s">
        <v>426</v>
      </c>
      <c r="B1" s="491"/>
    </row>
    <row r="3" spans="1:7" ht="31.55" customHeight="1">
      <c r="A3" s="501" t="s">
        <v>416</v>
      </c>
      <c r="B3" s="501"/>
      <c r="C3" s="501"/>
      <c r="D3" s="501"/>
      <c r="E3" s="501"/>
      <c r="F3" s="501"/>
      <c r="G3" s="501"/>
    </row>
    <row r="5" spans="1:7">
      <c r="F5" s="497" t="s">
        <v>413</v>
      </c>
      <c r="G5" s="497"/>
    </row>
    <row r="6" spans="1:7" s="429" customFormat="1" ht="81.8" customHeight="1">
      <c r="A6" s="406" t="s">
        <v>2</v>
      </c>
      <c r="B6" s="406" t="s">
        <v>121</v>
      </c>
      <c r="C6" s="406" t="s">
        <v>423</v>
      </c>
      <c r="D6" s="406" t="s">
        <v>424</v>
      </c>
      <c r="E6" s="406" t="s">
        <v>410</v>
      </c>
      <c r="F6" s="406" t="s">
        <v>425</v>
      </c>
      <c r="G6" s="406" t="s">
        <v>407</v>
      </c>
    </row>
    <row r="7" spans="1:7" s="431" customFormat="1" ht="12.7">
      <c r="A7" s="430" t="s">
        <v>4</v>
      </c>
      <c r="B7" s="430" t="s">
        <v>10</v>
      </c>
      <c r="C7" s="430">
        <v>1</v>
      </c>
      <c r="D7" s="430">
        <v>2</v>
      </c>
      <c r="E7" s="430">
        <v>3</v>
      </c>
      <c r="F7" s="430">
        <v>4</v>
      </c>
      <c r="G7" s="430">
        <v>5</v>
      </c>
    </row>
    <row r="8" spans="1:7" s="424" customFormat="1" ht="23.2" customHeight="1">
      <c r="A8" s="409"/>
      <c r="B8" s="409" t="s">
        <v>371</v>
      </c>
      <c r="C8" s="467"/>
      <c r="D8" s="467"/>
      <c r="E8" s="467"/>
      <c r="F8" s="467"/>
      <c r="G8" s="467"/>
    </row>
    <row r="9" spans="1:7" s="473" customFormat="1" ht="23.2" customHeight="1">
      <c r="A9" s="407">
        <v>1</v>
      </c>
      <c r="B9" s="469" t="s">
        <v>417</v>
      </c>
      <c r="C9" s="469"/>
      <c r="D9" s="469"/>
      <c r="E9" s="469"/>
      <c r="F9" s="469"/>
      <c r="G9" s="469"/>
    </row>
    <row r="10" spans="1:7" s="473" customFormat="1" ht="23.2" customHeight="1">
      <c r="A10" s="407"/>
      <c r="B10" s="472" t="s">
        <v>418</v>
      </c>
      <c r="C10" s="469"/>
      <c r="D10" s="469">
        <v>0.7</v>
      </c>
      <c r="E10" s="469"/>
      <c r="F10" s="469"/>
      <c r="G10" s="469"/>
    </row>
    <row r="11" spans="1:7" s="473" customFormat="1" ht="23.2" customHeight="1">
      <c r="A11" s="407"/>
      <c r="B11" s="472" t="s">
        <v>419</v>
      </c>
      <c r="C11" s="469"/>
      <c r="D11" s="469">
        <v>0.6</v>
      </c>
      <c r="E11" s="469"/>
      <c r="F11" s="469"/>
      <c r="G11" s="469"/>
    </row>
    <row r="12" spans="1:7" s="473" customFormat="1" ht="23.2" customHeight="1">
      <c r="A12" s="407"/>
      <c r="B12" s="472" t="s">
        <v>420</v>
      </c>
      <c r="C12" s="469"/>
      <c r="D12" s="469">
        <v>0.5</v>
      </c>
      <c r="E12" s="469"/>
      <c r="F12" s="469"/>
      <c r="G12" s="469"/>
    </row>
    <row r="13" spans="1:7" s="473" customFormat="1" ht="23.2" customHeight="1">
      <c r="A13" s="407"/>
      <c r="B13" s="472" t="s">
        <v>421</v>
      </c>
      <c r="C13" s="469"/>
      <c r="D13" s="469">
        <v>0.4</v>
      </c>
      <c r="E13" s="469"/>
      <c r="F13" s="469"/>
      <c r="G13" s="469"/>
    </row>
    <row r="14" spans="1:7" s="473" customFormat="1" ht="23.2" customHeight="1">
      <c r="A14" s="407"/>
      <c r="B14" s="472" t="s">
        <v>422</v>
      </c>
      <c r="C14" s="469"/>
      <c r="D14" s="469">
        <v>0.3</v>
      </c>
      <c r="E14" s="469"/>
      <c r="F14" s="469"/>
      <c r="G14" s="469"/>
    </row>
    <row r="15" spans="1:7" s="473" customFormat="1" ht="23.2" customHeight="1">
      <c r="A15" s="407">
        <v>2</v>
      </c>
      <c r="B15" s="469" t="s">
        <v>427</v>
      </c>
      <c r="C15" s="469"/>
      <c r="D15" s="469"/>
      <c r="E15" s="469"/>
      <c r="F15" s="469"/>
      <c r="G15" s="469"/>
    </row>
    <row r="16" spans="1:7" s="473" customFormat="1" ht="23.2" customHeight="1">
      <c r="A16" s="407"/>
      <c r="B16" s="472" t="s">
        <v>418</v>
      </c>
      <c r="C16" s="469"/>
      <c r="D16" s="469">
        <v>0.7</v>
      </c>
      <c r="E16" s="469"/>
      <c r="F16" s="469"/>
      <c r="G16" s="469"/>
    </row>
    <row r="17" spans="1:7" s="473" customFormat="1" ht="23.2" customHeight="1">
      <c r="A17" s="407"/>
      <c r="B17" s="472" t="s">
        <v>419</v>
      </c>
      <c r="C17" s="469"/>
      <c r="D17" s="469">
        <v>0.6</v>
      </c>
      <c r="E17" s="469"/>
      <c r="F17" s="469"/>
      <c r="G17" s="469"/>
    </row>
    <row r="18" spans="1:7" s="473" customFormat="1" ht="23.2" customHeight="1">
      <c r="A18" s="407"/>
      <c r="B18" s="472" t="s">
        <v>420</v>
      </c>
      <c r="C18" s="469"/>
      <c r="D18" s="469">
        <v>0.5</v>
      </c>
      <c r="E18" s="469"/>
      <c r="F18" s="469"/>
      <c r="G18" s="469"/>
    </row>
    <row r="19" spans="1:7" s="473" customFormat="1" ht="23.2" customHeight="1">
      <c r="A19" s="407"/>
      <c r="B19" s="472" t="s">
        <v>421</v>
      </c>
      <c r="C19" s="469"/>
      <c r="D19" s="469">
        <v>0.4</v>
      </c>
      <c r="E19" s="469"/>
      <c r="F19" s="469"/>
      <c r="G19" s="469"/>
    </row>
    <row r="20" spans="1:7" s="473" customFormat="1" ht="23.2" customHeight="1">
      <c r="A20" s="407"/>
      <c r="B20" s="472" t="s">
        <v>422</v>
      </c>
      <c r="C20" s="469"/>
      <c r="D20" s="469">
        <v>0.3</v>
      </c>
      <c r="E20" s="469"/>
      <c r="F20" s="469"/>
      <c r="G20" s="469"/>
    </row>
    <row r="21" spans="1:7" s="473" customFormat="1" ht="23.2" customHeight="1">
      <c r="A21" s="407"/>
      <c r="B21" s="469"/>
      <c r="C21" s="469"/>
      <c r="D21" s="469"/>
      <c r="E21" s="469"/>
      <c r="F21" s="469"/>
      <c r="G21" s="469"/>
    </row>
  </sheetData>
  <mergeCells count="3">
    <mergeCell ref="A3:G3"/>
    <mergeCell ref="A1:B1"/>
    <mergeCell ref="F5:G5"/>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topLeftCell="A7" workbookViewId="0">
      <selection activeCell="J15" sqref="J15"/>
    </sheetView>
  </sheetViews>
  <sheetFormatPr defaultColWidth="9.09765625" defaultRowHeight="14.4"/>
  <cols>
    <col min="1" max="1" width="5" style="425" bestFit="1" customWidth="1"/>
    <col min="2" max="2" width="26.296875" style="405" customWidth="1"/>
    <col min="3" max="3" width="12" style="405" customWidth="1"/>
    <col min="4" max="4" width="17.296875" style="405" customWidth="1"/>
    <col min="5" max="5" width="15.09765625" style="405" customWidth="1"/>
    <col min="6" max="6" width="13.3984375" style="405" bestFit="1" customWidth="1"/>
    <col min="7" max="16384" width="9.09765625" style="405"/>
  </cols>
  <sheetData>
    <row r="1" spans="1:6">
      <c r="A1" s="491" t="s">
        <v>426</v>
      </c>
      <c r="B1" s="491"/>
    </row>
    <row r="3" spans="1:6" ht="39.75" customHeight="1">
      <c r="A3" s="502" t="s">
        <v>462</v>
      </c>
      <c r="B3" s="502"/>
      <c r="C3" s="502"/>
      <c r="D3" s="502"/>
      <c r="E3" s="502"/>
      <c r="F3" s="502"/>
    </row>
    <row r="5" spans="1:6">
      <c r="E5" s="492" t="s">
        <v>413</v>
      </c>
      <c r="F5" s="492"/>
    </row>
    <row r="6" spans="1:6" s="429" customFormat="1" ht="33.700000000000003" customHeight="1">
      <c r="A6" s="495" t="s">
        <v>2</v>
      </c>
      <c r="B6" s="495" t="s">
        <v>121</v>
      </c>
      <c r="C6" s="495" t="s">
        <v>423</v>
      </c>
      <c r="D6" s="495" t="s">
        <v>431</v>
      </c>
      <c r="E6" s="495" t="s">
        <v>425</v>
      </c>
      <c r="F6" s="495" t="s">
        <v>407</v>
      </c>
    </row>
    <row r="7" spans="1:6" s="429" customFormat="1" ht="29.95" customHeight="1">
      <c r="A7" s="496"/>
      <c r="B7" s="496"/>
      <c r="C7" s="496"/>
      <c r="D7" s="496"/>
      <c r="E7" s="496"/>
      <c r="F7" s="496"/>
    </row>
    <row r="8" spans="1:6" s="431" customFormat="1" ht="12.7">
      <c r="A8" s="430" t="s">
        <v>4</v>
      </c>
      <c r="B8" s="430" t="s">
        <v>10</v>
      </c>
      <c r="C8" s="430">
        <v>1</v>
      </c>
      <c r="D8" s="430">
        <v>2</v>
      </c>
      <c r="E8" s="430">
        <v>4</v>
      </c>
      <c r="F8" s="430">
        <v>5</v>
      </c>
    </row>
    <row r="9" spans="1:6" s="424" customFormat="1" ht="24.8" customHeight="1">
      <c r="A9" s="409"/>
      <c r="B9" s="409" t="s">
        <v>371</v>
      </c>
      <c r="C9" s="467"/>
      <c r="D9" s="467"/>
      <c r="E9" s="467"/>
      <c r="F9" s="467"/>
    </row>
    <row r="10" spans="1:6" s="424" customFormat="1" ht="24.8" customHeight="1">
      <c r="A10" s="409">
        <v>1</v>
      </c>
      <c r="B10" s="467" t="s">
        <v>395</v>
      </c>
      <c r="C10" s="467"/>
      <c r="D10" s="467"/>
      <c r="E10" s="467"/>
      <c r="F10" s="467"/>
    </row>
    <row r="11" spans="1:6" s="473" customFormat="1" ht="24.8" customHeight="1">
      <c r="A11" s="407"/>
      <c r="B11" s="472" t="s">
        <v>428</v>
      </c>
      <c r="C11" s="469"/>
      <c r="D11" s="469">
        <v>0.5</v>
      </c>
      <c r="E11" s="469"/>
      <c r="F11" s="469"/>
    </row>
    <row r="12" spans="1:6" s="473" customFormat="1" ht="24.8" customHeight="1">
      <c r="A12" s="407"/>
      <c r="B12" s="472" t="s">
        <v>429</v>
      </c>
      <c r="C12" s="469"/>
      <c r="D12" s="469">
        <v>0.4</v>
      </c>
      <c r="E12" s="469"/>
      <c r="F12" s="469"/>
    </row>
    <row r="13" spans="1:6" s="473" customFormat="1" ht="24.8" customHeight="1">
      <c r="A13" s="407"/>
      <c r="B13" s="472" t="s">
        <v>430</v>
      </c>
      <c r="C13" s="469"/>
      <c r="D13" s="469">
        <v>0.3</v>
      </c>
      <c r="E13" s="469"/>
      <c r="F13" s="469"/>
    </row>
    <row r="14" spans="1:6" s="424" customFormat="1" ht="24.8" customHeight="1">
      <c r="A14" s="409">
        <v>2</v>
      </c>
      <c r="B14" s="467" t="s">
        <v>398</v>
      </c>
      <c r="C14" s="467"/>
      <c r="D14" s="467"/>
      <c r="E14" s="467"/>
      <c r="F14" s="467"/>
    </row>
    <row r="15" spans="1:6" s="473" customFormat="1" ht="24.8" customHeight="1">
      <c r="A15" s="407"/>
      <c r="B15" s="472" t="s">
        <v>428</v>
      </c>
      <c r="C15" s="469"/>
      <c r="D15" s="469">
        <v>0.5</v>
      </c>
      <c r="E15" s="469"/>
      <c r="F15" s="469"/>
    </row>
    <row r="16" spans="1:6" s="473" customFormat="1" ht="24.8" customHeight="1">
      <c r="A16" s="407"/>
      <c r="B16" s="472" t="s">
        <v>429</v>
      </c>
      <c r="C16" s="469"/>
      <c r="D16" s="469">
        <v>0.4</v>
      </c>
      <c r="E16" s="469"/>
      <c r="F16" s="469"/>
    </row>
    <row r="17" spans="1:6" s="473" customFormat="1" ht="24.8" customHeight="1">
      <c r="A17" s="407"/>
      <c r="B17" s="472" t="s">
        <v>430</v>
      </c>
      <c r="C17" s="469"/>
      <c r="D17" s="469">
        <v>0.3</v>
      </c>
      <c r="E17" s="469"/>
      <c r="F17" s="469"/>
    </row>
    <row r="18" spans="1:6" s="473" customFormat="1" ht="24.8" customHeight="1">
      <c r="A18" s="407"/>
      <c r="B18" s="472"/>
      <c r="C18" s="469"/>
      <c r="D18" s="469"/>
      <c r="E18" s="469"/>
      <c r="F18" s="469"/>
    </row>
    <row r="19" spans="1:6" s="473" customFormat="1" ht="24.8" customHeight="1">
      <c r="A19" s="407"/>
      <c r="B19" s="472"/>
      <c r="C19" s="469"/>
      <c r="D19" s="469"/>
      <c r="E19" s="469"/>
      <c r="F19" s="469"/>
    </row>
    <row r="20" spans="1:6" s="473" customFormat="1" ht="24.8" customHeight="1">
      <c r="A20" s="407"/>
      <c r="B20" s="469"/>
      <c r="C20" s="469"/>
      <c r="D20" s="469"/>
      <c r="E20" s="469"/>
      <c r="F20" s="469"/>
    </row>
  </sheetData>
  <mergeCells count="9">
    <mergeCell ref="F6:F7"/>
    <mergeCell ref="A1:B1"/>
    <mergeCell ref="A3:F3"/>
    <mergeCell ref="E5:F5"/>
    <mergeCell ref="E6:E7"/>
    <mergeCell ref="D6:D7"/>
    <mergeCell ref="C6:C7"/>
    <mergeCell ref="B6:B7"/>
    <mergeCell ref="A6:A7"/>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topLeftCell="A3" workbookViewId="0">
      <selection activeCell="I9" sqref="I9"/>
    </sheetView>
  </sheetViews>
  <sheetFormatPr defaultRowHeight="14.4"/>
  <cols>
    <col min="1" max="1" width="5" bestFit="1" customWidth="1"/>
    <col min="2" max="2" width="24.296875" customWidth="1"/>
    <col min="3" max="3" width="11.09765625" customWidth="1"/>
    <col min="4" max="4" width="11.69921875" customWidth="1"/>
    <col min="5" max="5" width="17.296875" customWidth="1"/>
    <col min="6" max="6" width="15.8984375" customWidth="1"/>
  </cols>
  <sheetData>
    <row r="1" spans="1:6">
      <c r="A1" s="491" t="s">
        <v>426</v>
      </c>
      <c r="B1" s="491"/>
      <c r="C1" s="405"/>
      <c r="D1" s="405"/>
      <c r="E1" s="405"/>
      <c r="F1" s="405"/>
    </row>
    <row r="2" spans="1:6">
      <c r="A2" s="425"/>
      <c r="B2" s="405"/>
      <c r="C2" s="405"/>
      <c r="D2" s="405"/>
      <c r="E2" s="405"/>
      <c r="F2" s="405"/>
    </row>
    <row r="3" spans="1:6" ht="45.1" customHeight="1">
      <c r="A3" s="503" t="s">
        <v>460</v>
      </c>
      <c r="B3" s="503"/>
      <c r="C3" s="503"/>
      <c r="D3" s="503"/>
      <c r="E3" s="503"/>
      <c r="F3" s="503"/>
    </row>
    <row r="4" spans="1:6">
      <c r="A4" s="425"/>
      <c r="B4" s="405"/>
      <c r="C4" s="405"/>
      <c r="D4" s="405"/>
      <c r="E4" s="405"/>
      <c r="F4" s="405"/>
    </row>
    <row r="5" spans="1:6">
      <c r="A5" s="425"/>
      <c r="B5" s="405"/>
      <c r="C5" s="405"/>
      <c r="D5" s="405"/>
      <c r="E5" s="492" t="s">
        <v>413</v>
      </c>
      <c r="F5" s="492"/>
    </row>
    <row r="6" spans="1:6" ht="15" customHeight="1">
      <c r="A6" s="495" t="s">
        <v>2</v>
      </c>
      <c r="B6" s="495" t="s">
        <v>121</v>
      </c>
      <c r="C6" s="495" t="s">
        <v>423</v>
      </c>
      <c r="D6" s="495" t="s">
        <v>432</v>
      </c>
      <c r="E6" s="495" t="s">
        <v>425</v>
      </c>
      <c r="F6" s="495" t="s">
        <v>407</v>
      </c>
    </row>
    <row r="7" spans="1:6" ht="27.1" customHeight="1">
      <c r="A7" s="496"/>
      <c r="B7" s="496"/>
      <c r="C7" s="496"/>
      <c r="D7" s="496"/>
      <c r="E7" s="496"/>
      <c r="F7" s="496"/>
    </row>
    <row r="8" spans="1:6" ht="16.600000000000001" customHeight="1">
      <c r="A8" s="443" t="s">
        <v>4</v>
      </c>
      <c r="B8" s="443" t="s">
        <v>10</v>
      </c>
      <c r="C8" s="443">
        <v>1</v>
      </c>
      <c r="D8" s="443">
        <v>3</v>
      </c>
      <c r="E8" s="443">
        <v>4</v>
      </c>
      <c r="F8" s="443">
        <v>5</v>
      </c>
    </row>
    <row r="9" spans="1:6" s="468" customFormat="1" ht="26.25" customHeight="1">
      <c r="A9" s="409"/>
      <c r="B9" s="409" t="s">
        <v>371</v>
      </c>
      <c r="C9" s="467"/>
      <c r="D9" s="467"/>
      <c r="E9" s="467"/>
      <c r="F9" s="467"/>
    </row>
    <row r="10" spans="1:6" s="468" customFormat="1" ht="26.25" customHeight="1">
      <c r="A10" s="409">
        <v>1</v>
      </c>
      <c r="B10" s="467" t="s">
        <v>433</v>
      </c>
      <c r="C10" s="467"/>
      <c r="D10" s="467"/>
      <c r="E10" s="467"/>
      <c r="F10" s="467"/>
    </row>
    <row r="11" spans="1:6" s="468" customFormat="1" ht="26.25" customHeight="1">
      <c r="A11" s="407"/>
      <c r="B11" s="471" t="s">
        <v>428</v>
      </c>
      <c r="C11" s="469"/>
      <c r="D11" s="469">
        <v>0.2</v>
      </c>
      <c r="E11" s="469"/>
      <c r="F11" s="469"/>
    </row>
    <row r="12" spans="1:6" s="468" customFormat="1" ht="26.25" customHeight="1">
      <c r="A12" s="407"/>
      <c r="B12" s="471" t="s">
        <v>429</v>
      </c>
      <c r="C12" s="469"/>
      <c r="D12" s="469">
        <v>0.15</v>
      </c>
      <c r="E12" s="469"/>
      <c r="F12" s="469"/>
    </row>
    <row r="13" spans="1:6" s="468" customFormat="1" ht="26.25" customHeight="1">
      <c r="A13" s="409">
        <v>2</v>
      </c>
      <c r="B13" s="467" t="s">
        <v>461</v>
      </c>
      <c r="C13" s="467"/>
      <c r="D13" s="467"/>
      <c r="E13" s="467"/>
      <c r="F13" s="467"/>
    </row>
    <row r="14" spans="1:6" s="468" customFormat="1" ht="26.25" customHeight="1">
      <c r="A14" s="407"/>
      <c r="B14" s="471" t="s">
        <v>428</v>
      </c>
      <c r="C14" s="469"/>
      <c r="D14" s="469">
        <v>0.2</v>
      </c>
      <c r="E14" s="469"/>
      <c r="F14" s="469"/>
    </row>
    <row r="15" spans="1:6" s="468" customFormat="1" ht="26.25" customHeight="1">
      <c r="A15" s="407"/>
      <c r="B15" s="471" t="s">
        <v>429</v>
      </c>
      <c r="C15" s="469"/>
      <c r="D15" s="469">
        <v>0.15</v>
      </c>
      <c r="E15" s="469"/>
      <c r="F15" s="469"/>
    </row>
    <row r="16" spans="1:6" s="468" customFormat="1" ht="26.25" customHeight="1">
      <c r="A16" s="407"/>
      <c r="B16" s="471"/>
      <c r="C16" s="469"/>
      <c r="D16" s="469"/>
      <c r="E16" s="469"/>
      <c r="F16" s="469"/>
    </row>
    <row r="17" spans="1:6" s="468" customFormat="1" ht="26.25" customHeight="1">
      <c r="A17" s="407"/>
      <c r="B17" s="471"/>
      <c r="C17" s="469"/>
      <c r="D17" s="469"/>
      <c r="E17" s="469"/>
      <c r="F17" s="469"/>
    </row>
    <row r="18" spans="1:6" s="468" customFormat="1" ht="26.25" customHeight="1">
      <c r="A18" s="407"/>
      <c r="B18" s="469"/>
      <c r="C18" s="469"/>
      <c r="D18" s="469"/>
      <c r="E18" s="469"/>
      <c r="F18" s="469"/>
    </row>
  </sheetData>
  <mergeCells count="9">
    <mergeCell ref="F6:F7"/>
    <mergeCell ref="A1:B1"/>
    <mergeCell ref="A3:F3"/>
    <mergeCell ref="E5:F5"/>
    <mergeCell ref="A6:A7"/>
    <mergeCell ref="B6:B7"/>
    <mergeCell ref="C6:C7"/>
    <mergeCell ref="D6:D7"/>
    <mergeCell ref="E6:E7"/>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topLeftCell="A13" workbookViewId="0">
      <selection activeCell="I7" sqref="I7"/>
    </sheetView>
  </sheetViews>
  <sheetFormatPr defaultRowHeight="14.4"/>
  <cols>
    <col min="1" max="1" width="5" bestFit="1" customWidth="1"/>
    <col min="2" max="2" width="30.3984375" bestFit="1" customWidth="1"/>
    <col min="3" max="4" width="10.296875" customWidth="1"/>
    <col min="5" max="5" width="10.296875" style="402" customWidth="1"/>
    <col min="6" max="7" width="10.296875" customWidth="1"/>
  </cols>
  <sheetData>
    <row r="1" spans="1:7">
      <c r="A1" s="491" t="s">
        <v>426</v>
      </c>
      <c r="B1" s="491"/>
      <c r="C1" s="405"/>
      <c r="D1" s="405"/>
      <c r="E1" s="405"/>
      <c r="F1" s="405"/>
      <c r="G1" s="405"/>
    </row>
    <row r="2" spans="1:7">
      <c r="A2" s="425"/>
      <c r="B2" s="405"/>
      <c r="C2" s="405"/>
      <c r="D2" s="405"/>
      <c r="E2" s="405"/>
      <c r="F2" s="405"/>
      <c r="G2" s="405"/>
    </row>
    <row r="3" spans="1:7" ht="42.05" customHeight="1">
      <c r="A3" s="501" t="s">
        <v>436</v>
      </c>
      <c r="B3" s="501"/>
      <c r="C3" s="501"/>
      <c r="D3" s="501"/>
      <c r="E3" s="501"/>
      <c r="F3" s="501"/>
      <c r="G3" s="501"/>
    </row>
    <row r="5" spans="1:7">
      <c r="A5" s="425"/>
      <c r="B5" s="405"/>
      <c r="C5" s="405"/>
      <c r="D5" s="405"/>
      <c r="E5" s="405"/>
      <c r="F5" s="497" t="s">
        <v>413</v>
      </c>
      <c r="G5" s="497"/>
    </row>
    <row r="6" spans="1:7" ht="15" customHeight="1">
      <c r="A6" s="495" t="s">
        <v>2</v>
      </c>
      <c r="B6" s="495" t="s">
        <v>121</v>
      </c>
      <c r="C6" s="495" t="s">
        <v>423</v>
      </c>
      <c r="D6" s="495" t="s">
        <v>434</v>
      </c>
      <c r="E6" s="495" t="s">
        <v>435</v>
      </c>
      <c r="F6" s="495" t="s">
        <v>425</v>
      </c>
      <c r="G6" s="495" t="s">
        <v>407</v>
      </c>
    </row>
    <row r="7" spans="1:7" ht="39.75" customHeight="1">
      <c r="A7" s="496"/>
      <c r="B7" s="496"/>
      <c r="C7" s="496"/>
      <c r="D7" s="496"/>
      <c r="E7" s="496"/>
      <c r="F7" s="496"/>
      <c r="G7" s="496"/>
    </row>
    <row r="8" spans="1:7">
      <c r="A8" s="443" t="s">
        <v>4</v>
      </c>
      <c r="B8" s="443" t="s">
        <v>10</v>
      </c>
      <c r="C8" s="443">
        <v>1</v>
      </c>
      <c r="D8" s="443">
        <v>2</v>
      </c>
      <c r="E8" s="443">
        <v>3</v>
      </c>
      <c r="F8" s="443">
        <v>4</v>
      </c>
      <c r="G8" s="443">
        <v>5</v>
      </c>
    </row>
    <row r="9" spans="1:7" s="468" customFormat="1" ht="22.5" customHeight="1">
      <c r="A9" s="409"/>
      <c r="B9" s="409" t="s">
        <v>371</v>
      </c>
      <c r="C9" s="467"/>
      <c r="D9" s="467"/>
      <c r="E9" s="467"/>
      <c r="F9" s="467"/>
      <c r="G9" s="467"/>
    </row>
    <row r="10" spans="1:7" s="468" customFormat="1" ht="22.5" customHeight="1">
      <c r="A10" s="409">
        <v>1</v>
      </c>
      <c r="B10" s="467" t="s">
        <v>395</v>
      </c>
      <c r="C10" s="467"/>
      <c r="D10" s="467"/>
      <c r="E10" s="467"/>
      <c r="F10" s="467"/>
      <c r="G10" s="467"/>
    </row>
    <row r="11" spans="1:7" s="470" customFormat="1" ht="22.5" customHeight="1">
      <c r="A11" s="407" t="s">
        <v>5</v>
      </c>
      <c r="B11" s="469" t="s">
        <v>437</v>
      </c>
      <c r="C11" s="469"/>
      <c r="D11" s="469">
        <v>1</v>
      </c>
      <c r="E11" s="469"/>
      <c r="F11" s="469"/>
      <c r="G11" s="469"/>
    </row>
    <row r="12" spans="1:7" s="470" customFormat="1" ht="22.5" customHeight="1">
      <c r="A12" s="407" t="s">
        <v>9</v>
      </c>
      <c r="B12" s="469" t="s">
        <v>438</v>
      </c>
      <c r="C12" s="469"/>
      <c r="D12" s="469"/>
      <c r="E12" s="469"/>
      <c r="F12" s="469"/>
      <c r="G12" s="469"/>
    </row>
    <row r="13" spans="1:7" s="468" customFormat="1" ht="22.5" customHeight="1">
      <c r="A13" s="407"/>
      <c r="B13" s="471" t="s">
        <v>428</v>
      </c>
      <c r="C13" s="469"/>
      <c r="D13" s="469">
        <v>0.6</v>
      </c>
      <c r="E13" s="469"/>
      <c r="F13" s="469"/>
      <c r="G13" s="469"/>
    </row>
    <row r="14" spans="1:7" s="468" customFormat="1" ht="22.5" customHeight="1">
      <c r="A14" s="407"/>
      <c r="B14" s="471" t="s">
        <v>429</v>
      </c>
      <c r="C14" s="469"/>
      <c r="D14" s="469">
        <v>0.5</v>
      </c>
      <c r="E14" s="469"/>
      <c r="F14" s="469"/>
      <c r="G14" s="469"/>
    </row>
    <row r="15" spans="1:7" s="468" customFormat="1" ht="22.5" customHeight="1">
      <c r="A15" s="407"/>
      <c r="B15" s="471" t="s">
        <v>430</v>
      </c>
      <c r="C15" s="469"/>
      <c r="D15" s="469">
        <v>0.4</v>
      </c>
      <c r="E15" s="469"/>
      <c r="F15" s="469"/>
      <c r="G15" s="469"/>
    </row>
    <row r="16" spans="1:7" s="468" customFormat="1" ht="22.5" customHeight="1">
      <c r="A16" s="409">
        <v>2</v>
      </c>
      <c r="B16" s="467" t="s">
        <v>398</v>
      </c>
      <c r="C16" s="467"/>
      <c r="D16" s="467"/>
      <c r="E16" s="467"/>
      <c r="F16" s="467"/>
      <c r="G16" s="467"/>
    </row>
    <row r="17" spans="1:7" s="468" customFormat="1" ht="22.5" customHeight="1">
      <c r="A17" s="409" t="s">
        <v>5</v>
      </c>
      <c r="B17" s="467" t="s">
        <v>437</v>
      </c>
      <c r="C17" s="467"/>
      <c r="D17" s="467">
        <v>1</v>
      </c>
      <c r="E17" s="467"/>
      <c r="F17" s="467"/>
      <c r="G17" s="467"/>
    </row>
    <row r="18" spans="1:7" s="468" customFormat="1" ht="22.5" customHeight="1">
      <c r="A18" s="409" t="s">
        <v>9</v>
      </c>
      <c r="B18" s="467" t="s">
        <v>438</v>
      </c>
      <c r="C18" s="467"/>
      <c r="D18" s="467"/>
      <c r="E18" s="467"/>
      <c r="F18" s="467"/>
      <c r="G18" s="467"/>
    </row>
    <row r="19" spans="1:7" s="468" customFormat="1" ht="22.5" customHeight="1">
      <c r="A19" s="407"/>
      <c r="B19" s="471" t="s">
        <v>428</v>
      </c>
      <c r="C19" s="469"/>
      <c r="D19" s="469">
        <v>0.6</v>
      </c>
      <c r="E19" s="469"/>
      <c r="F19" s="469"/>
      <c r="G19" s="469"/>
    </row>
    <row r="20" spans="1:7" s="468" customFormat="1" ht="22.5" customHeight="1">
      <c r="A20" s="407"/>
      <c r="B20" s="471" t="s">
        <v>429</v>
      </c>
      <c r="C20" s="469"/>
      <c r="D20" s="469">
        <v>0.5</v>
      </c>
      <c r="E20" s="469"/>
      <c r="F20" s="469"/>
      <c r="G20" s="469"/>
    </row>
    <row r="21" spans="1:7" s="468" customFormat="1" ht="22.5" customHeight="1">
      <c r="A21" s="407"/>
      <c r="B21" s="471" t="s">
        <v>430</v>
      </c>
      <c r="C21" s="469"/>
      <c r="D21" s="469">
        <v>0.4</v>
      </c>
      <c r="E21" s="469"/>
      <c r="F21" s="469"/>
      <c r="G21" s="469"/>
    </row>
    <row r="22" spans="1:7" s="468" customFormat="1" ht="22.5" customHeight="1">
      <c r="A22" s="407"/>
      <c r="B22" s="469"/>
      <c r="C22" s="469"/>
      <c r="D22" s="469"/>
      <c r="E22" s="469"/>
      <c r="F22" s="469"/>
      <c r="G22" s="469"/>
    </row>
  </sheetData>
  <mergeCells count="10">
    <mergeCell ref="G6:G7"/>
    <mergeCell ref="A1:B1"/>
    <mergeCell ref="A3:G3"/>
    <mergeCell ref="F5:G5"/>
    <mergeCell ref="A6:A7"/>
    <mergeCell ref="B6:B7"/>
    <mergeCell ref="C6:C7"/>
    <mergeCell ref="D6:D7"/>
    <mergeCell ref="E6:E7"/>
    <mergeCell ref="F6:F7"/>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216EEC5-BBF3-4548-A141-DABAD34F8722}"/>
</file>

<file path=customXml/itemProps2.xml><?xml version="1.0" encoding="utf-8"?>
<ds:datastoreItem xmlns:ds="http://schemas.openxmlformats.org/officeDocument/2006/customXml" ds:itemID="{61747A51-639E-4DF2-8A83-68CCE7804623}"/>
</file>

<file path=customXml/itemProps3.xml><?xml version="1.0" encoding="utf-8"?>
<ds:datastoreItem xmlns:ds="http://schemas.openxmlformats.org/officeDocument/2006/customXml" ds:itemID="{1B5AF0FB-41DA-4BED-8433-B1F704E16CF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13</vt:i4>
      </vt:variant>
    </vt:vector>
  </HeadingPairs>
  <TitlesOfParts>
    <vt:vector size="37" baseType="lpstr">
      <vt:lpstr>nguồn lương 2023</vt:lpstr>
      <vt:lpstr>nguồn lương 2024</vt:lpstr>
      <vt:lpstr>mua BHYT </vt:lpstr>
      <vt:lpstr>Tăng định mức khoán chi</vt:lpstr>
      <vt:lpstr>Công an xã bán chuyên trách</vt:lpstr>
      <vt:lpstr>bảo vệ dân phố</vt:lpstr>
      <vt:lpstr>dân phòng</vt:lpstr>
      <vt:lpstr>tăng chi theo NQ số 10</vt:lpstr>
      <vt:lpstr>Đội công tác xã phường</vt:lpstr>
      <vt:lpstr>hỗ trợ mầm non</vt:lpstr>
      <vt:lpstr>4b</vt:lpstr>
      <vt:lpstr>2a</vt:lpstr>
      <vt:lpstr>2b </vt:lpstr>
      <vt:lpstr>2c</vt:lpstr>
      <vt:lpstr>2d</vt:lpstr>
      <vt:lpstr>2đ</vt:lpstr>
      <vt:lpstr>2e</vt:lpstr>
      <vt:lpstr>2g</vt:lpstr>
      <vt:lpstr>2h</vt:lpstr>
      <vt:lpstr>2i</vt:lpstr>
      <vt:lpstr>2k</vt:lpstr>
      <vt:lpstr>2l</vt:lpstr>
      <vt:lpstr>2m</vt:lpstr>
      <vt:lpstr>2n</vt:lpstr>
      <vt:lpstr>'2a'!Print_Area</vt:lpstr>
      <vt:lpstr>'2b '!Print_Area</vt:lpstr>
      <vt:lpstr>'2c'!Print_Area</vt:lpstr>
      <vt:lpstr>'2d'!Print_Area</vt:lpstr>
      <vt:lpstr>'2đ'!Print_Area</vt:lpstr>
      <vt:lpstr>'2k'!Print_Area</vt:lpstr>
      <vt:lpstr>'2l'!Print_Area</vt:lpstr>
      <vt:lpstr>'4b'!Print_Area</vt:lpstr>
      <vt:lpstr>'Công an xã bán chuyên trách'!Print_Area</vt:lpstr>
      <vt:lpstr>'hỗ trợ mầm non'!Print_Area</vt:lpstr>
      <vt:lpstr>'nguồn lương 2023'!Print_Area</vt:lpstr>
      <vt:lpstr>'nguồn lương 2024'!Print_Area</vt:lpstr>
      <vt:lpstr>'mua BHYT '!Print_Titles</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hoangminhphuong</dc:creator>
  <cp:lastModifiedBy>Nguyen Thi Hong Nhung</cp:lastModifiedBy>
  <cp:lastPrinted>2023-08-15T03:54:36Z</cp:lastPrinted>
  <dcterms:created xsi:type="dcterms:W3CDTF">2020-11-03T14:22:58Z</dcterms:created>
  <dcterms:modified xsi:type="dcterms:W3CDTF">2023-12-04T09:20:00Z</dcterms:modified>
</cp:coreProperties>
</file>